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grici\VVG KVIETIMAI 2024-2025 M\11-615-K Kvietimas\"/>
    </mc:Choice>
  </mc:AlternateContent>
  <bookViews>
    <workbookView xWindow="0" yWindow="0" windowWidth="23040" windowHeight="10224" tabRatio="592"/>
  </bookViews>
  <sheets>
    <sheet name="Pazyma kitos (nebiudžetinės) " sheetId="33" r:id="rId1"/>
    <sheet name="Atostogų išmokų FN" sheetId="1" state="hidden" r:id="rId2"/>
    <sheet name="Papild.poilsio d. išmokų FN " sheetId="6" state="hidden" r:id="rId3"/>
  </sheets>
  <definedNames>
    <definedName name="_xlnm._FilterDatabase" localSheetId="0" hidden="1">'Pazyma kitos (nebiudžetinės) '!$B$14:$Y$14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33" l="1"/>
  <c r="K17" i="33"/>
  <c r="N16" i="33" l="1"/>
  <c r="Q16" i="33" s="1"/>
  <c r="N15" i="33" l="1"/>
  <c r="Q15" i="33" s="1"/>
  <c r="Q17" i="33" s="1"/>
  <c r="O17" i="33"/>
  <c r="L17" i="33"/>
  <c r="J17" i="33"/>
  <c r="U16" i="33"/>
  <c r="U15" i="33"/>
  <c r="J9" i="33"/>
  <c r="R15" i="33" l="1"/>
  <c r="R17" i="33" s="1"/>
  <c r="R16" i="33"/>
  <c r="X16" i="33" l="1"/>
  <c r="V16" i="33"/>
  <c r="N17" i="33"/>
  <c r="V15" i="33" l="1"/>
  <c r="X15" i="33" s="1"/>
  <c r="W17" i="33" l="1"/>
  <c r="V17" i="33"/>
  <c r="X17" i="33"/>
  <c r="C8" i="6" l="1"/>
  <c r="Q8" i="6" l="1"/>
  <c r="P8" i="6"/>
  <c r="O8" i="6"/>
  <c r="N8" i="6"/>
  <c r="M8" i="6"/>
  <c r="L8" i="6"/>
  <c r="K8" i="6"/>
  <c r="J8" i="6"/>
  <c r="I8" i="6"/>
  <c r="H8" i="6"/>
  <c r="G8" i="6"/>
  <c r="F8" i="6"/>
  <c r="E8" i="6"/>
  <c r="D8" i="6"/>
</calcChain>
</file>

<file path=xl/sharedStrings.xml><?xml version="1.0" encoding="utf-8"?>
<sst xmlns="http://schemas.openxmlformats.org/spreadsheetml/2006/main" count="85" uniqueCount="82">
  <si>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</si>
  <si>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</si>
  <si>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</si>
  <si>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</si>
  <si>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</si>
  <si>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</si>
  <si>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</si>
  <si>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</si>
  <si>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</si>
  <si>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</si>
  <si>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</si>
  <si>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</si>
  <si>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</si>
  <si>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</si>
  <si>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</si>
  <si>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</si>
  <si>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</si>
  <si>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</si>
  <si>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</si>
  <si>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</si>
  <si>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</si>
  <si>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</si>
  <si>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</si>
  <si>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</si>
  <si>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</si>
  <si>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</si>
  <si>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</si>
  <si>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</si>
  <si>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</si>
  <si>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</si>
  <si>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</si>
  <si>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</si>
  <si>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Organizacijos tipas*</t>
  </si>
  <si>
    <t>Eil. Nr.</t>
  </si>
  <si>
    <t>** Taikoma politinėms partijoms, profesinėms sąjungoms, religinėms bendruomenėms ir bendrijoms.</t>
  </si>
  <si>
    <t>Neterminuota</t>
  </si>
  <si>
    <t xml:space="preserve">Planuojamų mėn. / valandų skaičius </t>
  </si>
  <si>
    <t>1.</t>
  </si>
  <si>
    <t>2.</t>
  </si>
  <si>
    <t>PAŽYMA DU VERTINIMUI</t>
  </si>
  <si>
    <t>Planuojama DU suma iš viso, Eur</t>
  </si>
  <si>
    <t>9</t>
  </si>
  <si>
    <t xml:space="preserve">Projekto poveiklės Nr. (iš PĮP) </t>
  </si>
  <si>
    <t>Veiksmo / išlaidų tipo Nr. (iš PĮP)</t>
  </si>
  <si>
    <t>* Organizacijos tipas pasirenkamas iš sąrašo. Atsižvelgiant į pasirinktą organizacijos tipą, nurodomas bendras įmokų tarifas Garantiniam fondui, Ilgalaikio darbo išmokų fondui ir Nelaimingų atsitikimų darbe ir profesinių ligų socialiniam draudimui.</t>
  </si>
  <si>
    <r>
      <t xml:space="preserve">Pareiškėjo / Jungtinio projekto pareiškėjo / projekto partnerio pavadinimas </t>
    </r>
    <r>
      <rPr>
        <sz val="10"/>
        <rFont val="Times New Roman"/>
        <family val="1"/>
        <charset val="186"/>
      </rPr>
      <t>(partneriai pildo atskiras lenteles, kiek patnerių, tiek lentelių)</t>
    </r>
  </si>
  <si>
    <t>https://www.lb.lt/lt/mv-ekonomikos-analize-ir-prognozes</t>
  </si>
  <si>
    <t>Planuojamos kasmetinių atostogų sąnaudos (įskaitant darbdavio įmokas), Eur</t>
  </si>
  <si>
    <t>Planuojamas DU  įkainis be darbdavio įmokų iš viso, Eur</t>
  </si>
  <si>
    <t>Planuojamas pareiginis DU/ valandinis įkainis,  Eur</t>
  </si>
  <si>
    <t>Planuojamas etatų/ darbuotojų skaičius projekte</t>
  </si>
  <si>
    <t>Planuojams DU įkainis su darbdavio  įmokomis iš viso, Eur</t>
  </si>
  <si>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</si>
  <si>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t>14=10+11+13</t>
  </si>
  <si>
    <t>Pareigos PĮP</t>
  </si>
  <si>
    <r>
      <t xml:space="preserve">Pareigos / Pareigybė įstaigoje, </t>
    </r>
    <r>
      <rPr>
        <sz val="10"/>
        <rFont val="Times New Roman"/>
        <family val="1"/>
        <charset val="186"/>
      </rPr>
      <t>kurios duomenimis grindžiamas įkainis</t>
    </r>
    <r>
      <rPr>
        <b/>
        <sz val="10"/>
        <rFont val="Times New Roman"/>
        <family val="1"/>
        <charset val="186"/>
      </rPr>
      <t>***</t>
    </r>
  </si>
  <si>
    <t>20=15+19</t>
  </si>
  <si>
    <r>
      <t xml:space="preserve">Planuojamas DU įkainis iš viso, Eur </t>
    </r>
    <r>
      <rPr>
        <sz val="10"/>
        <rFont val="Times New Roman"/>
        <family val="1"/>
        <charset val="186"/>
      </rPr>
      <t>(su darbdavio įmokomis ir kasm. atost. )</t>
    </r>
  </si>
  <si>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</si>
  <si>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</si>
  <si>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</si>
  <si>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r>
      <t>Darbo sutarties tipas</t>
    </r>
    <r>
      <rPr>
        <sz val="10"/>
        <rFont val="Times New Roman"/>
        <family val="1"/>
        <charset val="186"/>
      </rPr>
      <t xml:space="preserve"> (nuo tipo priklauso įmokos tarifas Nedarbo socialiniam draudimui)</t>
    </r>
  </si>
  <si>
    <r>
      <t>Metai, už kuriuos planuojamas DU (</t>
    </r>
    <r>
      <rPr>
        <sz val="10"/>
        <rFont val="Times New Roman"/>
        <family val="1"/>
        <charset val="186"/>
      </rPr>
      <t>pildoma, jei taikomas padidėjimas)</t>
    </r>
  </si>
  <si>
    <t>21=6*9*20</t>
  </si>
  <si>
    <t>Priedai ir priemokos, Eur****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</si>
  <si>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</si>
  <si>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</si>
  <si>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</si>
  <si>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 xml:space="preserve">DU įkainio pagrindimas******
</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</si>
  <si>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</si>
  <si>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  Planuojamas priedas ar priemoka turi atitikti  Rekomendacijų dėl projektų išlaidų atitikties Europos Sąjungos fondų reikalavimų  9.5. p. nurodytus tinkamų finansuoti išlaidų reikalavimus;</t>
  </si>
  <si>
    <t>Pildomi tik balti laukai pagal PĮP</t>
  </si>
  <si>
    <t>F-PRV-PV-11(ES(2021-2027)/01</t>
  </si>
  <si>
    <t>1.1.</t>
  </si>
  <si>
    <t>1.1.2.</t>
  </si>
  <si>
    <t>Verslo įm. ir kt.</t>
  </si>
  <si>
    <t>1.1.4</t>
  </si>
  <si>
    <t>1.1</t>
  </si>
  <si>
    <t>Projekto veiklų koordinatorius</t>
  </si>
  <si>
    <t>statistikos departamentas
oficialiosios statistikos portalas</t>
  </si>
  <si>
    <t>Darbo užmokesčio dydis grindžiamas, remiantis oficialiosios statistikos portale (Rodiklių duomenų bazė https://osp.stat.gov.lt/statistiniu-rodikliu-analize?indicator=S3R0049#/) Valstybės duomenų Agentūros skelbiamais naujausiais statistiniais darbuotojų darbo užmokesčio valandinio įkainio duomenimis (2025K2 - S94_TO_S96 “Kita aptarnavimo veikla”)</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</si>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</sst>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10"/>
      <color theme="1"/>
      <name val="Calibri"/>
      <family val="2"/>
      <charset val="186"/>
    </font>
    <font>
      <b/>
      <i/>
      <sz val="10"/>
      <color rgb="FFFF0000"/>
      <name val="Times New Roman"/>
      <family val="1"/>
      <charset val="186"/>
    </font>
    <font>
      <u/>
      <sz val="9"/>
      <color theme="10"/>
      <name val="Calibri"/>
      <family val="2"/>
      <charset val="186"/>
    </font>
    <font>
      <sz val="10"/>
      <color rgb="FFFF0000"/>
      <name val="Times New Roman"/>
      <family val="1"/>
      <charset val="186"/>
    </font>
    <font>
      <b/>
      <sz val="11"/>
      <name val="Times New Roman"/>
      <family val="1"/>
      <charset val="186"/>
    </font>
  </fonts>
  <fills count="29">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4" fillId="0" borderId="0" applyNumberFormat="0" applyFill="0" applyBorder="0" applyAlignment="0" applyProtection="0"/>
  </cellStyleXfs>
  <cellXfs count="122">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2"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4"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4" fillId="0" borderId="0" xfId="35" applyFill="1"/>
    <xf numFmtId="0" fontId="22"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7" fillId="27" borderId="1" xfId="1" applyFont="1" applyFill="1" applyBorder="1" applyAlignment="1" applyProtection="1">
      <alignment horizontal="center" vertical="center" wrapText="1"/>
      <protection locked="0"/>
    </xf>
    <xf numFmtId="4" fontId="7" fillId="25" borderId="1" xfId="1" applyNumberFormat="1" applyFont="1" applyFill="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4" fontId="25" fillId="0" borderId="1" xfId="1" applyNumberFormat="1" applyFont="1" applyBorder="1" applyAlignment="1">
      <alignment horizontal="center" vertical="center"/>
    </xf>
    <xf numFmtId="4" fontId="25" fillId="25" borderId="1" xfId="1" applyNumberFormat="1" applyFont="1" applyFill="1" applyBorder="1" applyAlignment="1">
      <alignment horizontal="center" vertical="center"/>
    </xf>
    <xf numFmtId="4" fontId="7" fillId="2" borderId="1" xfId="1" applyNumberFormat="1" applyFont="1" applyFill="1" applyBorder="1" applyAlignment="1" applyProtection="1">
      <alignment horizontal="center" vertical="center"/>
      <protection locked="0"/>
    </xf>
    <xf numFmtId="49" fontId="25" fillId="26" borderId="1" xfId="1" applyNumberFormat="1" applyFont="1" applyFill="1" applyBorder="1" applyAlignment="1">
      <alignment horizontal="center" vertical="center"/>
    </xf>
    <xf numFmtId="0" fontId="25" fillId="26" borderId="1" xfId="1" applyFont="1" applyFill="1" applyBorder="1" applyAlignment="1">
      <alignment vertical="center" wrapText="1"/>
    </xf>
    <xf numFmtId="0" fontId="25" fillId="0" borderId="1" xfId="1" applyFont="1" applyBorder="1" applyAlignment="1">
      <alignment horizontal="left" vertical="center" wrapText="1"/>
    </xf>
    <xf numFmtId="0" fontId="6" fillId="26" borderId="1" xfId="1" applyFont="1" applyFill="1" applyBorder="1" applyAlignment="1">
      <alignment vertical="center" wrapText="1"/>
    </xf>
    <xf numFmtId="4" fontId="6" fillId="0" borderId="1" xfId="1" applyNumberFormat="1" applyFont="1" applyBorder="1" applyAlignment="1">
      <alignment horizontal="center" vertical="center"/>
    </xf>
    <xf numFmtId="0" fontId="6" fillId="26" borderId="1" xfId="1" applyFont="1" applyFill="1" applyBorder="1" applyAlignment="1">
      <alignment wrapText="1"/>
    </xf>
    <xf numFmtId="0" fontId="6" fillId="0" borderId="0" xfId="0" applyFont="1" applyAlignment="1">
      <alignment horizontal="center" vertical="center" wrapText="1"/>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3" fillId="26" borderId="0" xfId="1" applyFont="1" applyFill="1" applyAlignment="1">
      <alignment horizontal="left" vertical="top" wrapText="1"/>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24" fillId="26" borderId="0" xfId="35" applyFill="1" applyAlignment="1">
      <alignment horizontal="left" vertical="top" wrapText="1"/>
    </xf>
    <xf numFmtId="0" fontId="24" fillId="0" borderId="0" xfId="35" applyFill="1" applyAlignment="1">
      <alignment horizontal="left"/>
    </xf>
    <xf numFmtId="0" fontId="24" fillId="26" borderId="0" xfId="35" applyFill="1" applyAlignment="1">
      <alignment horizontal="left"/>
    </xf>
    <xf numFmtId="0" fontId="23" fillId="27" borderId="5" xfId="1" applyFont="1" applyFill="1" applyBorder="1" applyAlignment="1">
      <alignment horizontal="center" vertical="center" wrapText="1"/>
    </xf>
    <xf numFmtId="0" fontId="23" fillId="27" borderId="6" xfId="1" applyFont="1" applyFill="1" applyBorder="1" applyAlignment="1">
      <alignment horizontal="center" vertical="center" wrapText="1"/>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0" borderId="19" xfId="1" applyFont="1" applyBorder="1" applyAlignment="1">
      <alignment horizontal="center" vertical="top" wrapText="1"/>
    </xf>
    <xf numFmtId="0" fontId="7" fillId="0" borderId="20" xfId="1" applyFont="1" applyBorder="1" applyAlignment="1">
      <alignment horizontal="center" vertical="top" wrapText="1"/>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xf numFmtId="49" fontId="6" fillId="28" borderId="1" xfId="1" applyNumberFormat="1" applyFont="1" applyFill="1" applyBorder="1" applyAlignment="1">
      <alignment horizontal="center" vertical="center"/>
    </xf>
    <xf numFmtId="0" fontId="26" fillId="28" borderId="1" xfId="0" applyFont="1" applyFill="1" applyBorder="1"/>
  </cellXfs>
  <cellStyles count="36">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Hipersaitas" xfId="35" builtinId="8"/>
    <cellStyle name="Input" xfId="29"/>
    <cellStyle name="Įprastas" xfId="0" builtinId="0"/>
    <cellStyle name="Įprastas 2" xfId="1"/>
    <cellStyle name="Linked Cell" xfId="30"/>
    <cellStyle name="Neutral" xfId="31"/>
    <cellStyle name="Normal 2" xfId="33"/>
    <cellStyle name="Note" xfId="32"/>
    <cellStyle name="Percent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Y41"/>
  <sheetViews>
    <sheetView tabSelected="1" topLeftCell="G1" zoomScale="80" zoomScaleNormal="80" workbookViewId="0">
      <selection activeCell="S23" sqref="S23"/>
    </sheetView>
  </sheetViews>
  <sheetFormatPr defaultRowHeight="13.2" x14ac:dyDescent="0.25"/>
  <cols>
    <col min="1" max="1" width="2" style="20" customWidth="1"/>
    <col min="2" max="2" width="8.42578125" style="20" customWidth="1"/>
    <col min="3" max="4" width="10" style="20" customWidth="1"/>
    <col min="5" max="5" width="15.85546875" style="20" customWidth="1"/>
    <col min="6" max="6" width="22.140625" style="20" customWidth="1"/>
    <col min="7" max="7" width="14.42578125" style="20" customWidth="1"/>
    <col min="8" max="8" width="15.7109375" style="20" customWidth="1"/>
    <col min="9" max="9" width="14.28515625" style="20" customWidth="1"/>
    <col min="10" max="10" width="14.85546875" style="20" customWidth="1"/>
    <col min="11" max="11" width="18.140625" style="20" customWidth="1"/>
    <col min="12" max="12" width="16" style="20" customWidth="1"/>
    <col min="13" max="13" width="14.28515625" style="20" customWidth="1"/>
    <col min="14" max="14" width="16.42578125" style="20" customWidth="1"/>
    <col min="15" max="15" width="13.7109375" style="20" hidden="1" customWidth="1"/>
    <col min="16" max="16" width="16.7109375" style="20" hidden="1" customWidth="1"/>
    <col min="17" max="18" width="16.7109375" style="20" customWidth="1"/>
    <col min="19" max="19" width="14.42578125" style="20" customWidth="1"/>
    <col min="20" max="20" width="14.28515625" style="20" customWidth="1"/>
    <col min="21" max="21" width="16.140625" style="20" customWidth="1"/>
    <col min="22" max="23" width="18.42578125" style="20" customWidth="1"/>
    <col min="24" max="24" width="21.42578125" style="20" customWidth="1"/>
    <col min="25" max="25" width="59.28515625" style="20" customWidth="1"/>
    <col min="26" max="26" width="9.28515625" style="20"/>
    <col min="27" max="27" width="20.7109375" style="20" customWidth="1"/>
    <col min="28" max="28" width="21.7109375" style="20" customWidth="1"/>
    <col min="29" max="254" width="9.28515625" style="20"/>
    <col min="255" max="255" width="12.140625" style="20" customWidth="1"/>
    <col min="256" max="256" width="30" style="20" customWidth="1"/>
    <col min="257" max="257" width="24.42578125" style="20" customWidth="1"/>
    <col min="258" max="258" width="17.140625" style="20" customWidth="1"/>
    <col min="259" max="259" width="15.28515625" style="20" customWidth="1"/>
    <col min="260" max="260" width="13.42578125" style="20" customWidth="1"/>
    <col min="261" max="262" width="12.7109375" style="20" customWidth="1"/>
    <col min="263" max="263" width="15" style="20" customWidth="1"/>
    <col min="264" max="264" width="16.7109375" style="20" customWidth="1"/>
    <col min="265" max="265" width="16.140625" style="20" customWidth="1"/>
    <col min="266" max="266" width="15.42578125" style="20" customWidth="1"/>
    <col min="267" max="267" width="15.7109375" style="20" customWidth="1"/>
    <col min="268" max="268" width="19.42578125" style="20" customWidth="1"/>
    <col min="269" max="269" width="15.7109375" style="20" customWidth="1"/>
    <col min="270" max="270" width="14.28515625" style="20" customWidth="1"/>
    <col min="271" max="271" width="15.7109375" style="20" customWidth="1"/>
    <col min="272" max="272" width="17.7109375" style="20" customWidth="1"/>
    <col min="273" max="273" width="19.7109375" style="20" customWidth="1"/>
    <col min="274" max="274" width="14.42578125" style="20" customWidth="1"/>
    <col min="275" max="510" width="9.28515625" style="20"/>
    <col min="511" max="511" width="12.140625" style="20" customWidth="1"/>
    <col min="512" max="512" width="30" style="20" customWidth="1"/>
    <col min="513" max="513" width="24.42578125" style="20" customWidth="1"/>
    <col min="514" max="514" width="17.140625" style="20" customWidth="1"/>
    <col min="515" max="515" width="15.28515625" style="20" customWidth="1"/>
    <col min="516" max="516" width="13.42578125" style="20" customWidth="1"/>
    <col min="517" max="518" width="12.7109375" style="20" customWidth="1"/>
    <col min="519" max="519" width="15" style="20" customWidth="1"/>
    <col min="520" max="520" width="16.7109375" style="20" customWidth="1"/>
    <col min="521" max="521" width="16.140625" style="20" customWidth="1"/>
    <col min="522" max="522" width="15.42578125" style="20" customWidth="1"/>
    <col min="523" max="523" width="15.7109375" style="20" customWidth="1"/>
    <col min="524" max="524" width="19.42578125" style="20" customWidth="1"/>
    <col min="525" max="525" width="15.7109375" style="20" customWidth="1"/>
    <col min="526" max="526" width="14.28515625" style="20" customWidth="1"/>
    <col min="527" max="527" width="15.7109375" style="20" customWidth="1"/>
    <col min="528" max="528" width="17.7109375" style="20" customWidth="1"/>
    <col min="529" max="529" width="19.7109375" style="20" customWidth="1"/>
    <col min="530" max="530" width="14.42578125" style="20" customWidth="1"/>
    <col min="531" max="766" width="9.28515625" style="20"/>
    <col min="767" max="767" width="12.140625" style="20" customWidth="1"/>
    <col min="768" max="768" width="30" style="20" customWidth="1"/>
    <col min="769" max="769" width="24.42578125" style="20" customWidth="1"/>
    <col min="770" max="770" width="17.140625" style="20" customWidth="1"/>
    <col min="771" max="771" width="15.28515625" style="20" customWidth="1"/>
    <col min="772" max="772" width="13.42578125" style="20" customWidth="1"/>
    <col min="773" max="774" width="12.7109375" style="20" customWidth="1"/>
    <col min="775" max="775" width="15" style="20" customWidth="1"/>
    <col min="776" max="776" width="16.7109375" style="20" customWidth="1"/>
    <col min="777" max="777" width="16.140625" style="20" customWidth="1"/>
    <col min="778" max="778" width="15.42578125" style="20" customWidth="1"/>
    <col min="779" max="779" width="15.7109375" style="20" customWidth="1"/>
    <col min="780" max="780" width="19.42578125" style="20" customWidth="1"/>
    <col min="781" max="781" width="15.7109375" style="20" customWidth="1"/>
    <col min="782" max="782" width="14.28515625" style="20" customWidth="1"/>
    <col min="783" max="783" width="15.7109375" style="20" customWidth="1"/>
    <col min="784" max="784" width="17.7109375" style="20" customWidth="1"/>
    <col min="785" max="785" width="19.7109375" style="20" customWidth="1"/>
    <col min="786" max="786" width="14.42578125" style="20" customWidth="1"/>
    <col min="787" max="1022" width="9.28515625" style="20"/>
    <col min="1023" max="1023" width="12.140625" style="20" customWidth="1"/>
    <col min="1024" max="1024" width="30" style="20" customWidth="1"/>
    <col min="1025" max="1025" width="24.42578125" style="20" customWidth="1"/>
    <col min="1026" max="1026" width="17.140625" style="20" customWidth="1"/>
    <col min="1027" max="1027" width="15.28515625" style="20" customWidth="1"/>
    <col min="1028" max="1028" width="13.42578125" style="20" customWidth="1"/>
    <col min="1029" max="1030" width="12.7109375" style="20" customWidth="1"/>
    <col min="1031" max="1031" width="15" style="20" customWidth="1"/>
    <col min="1032" max="1032" width="16.7109375" style="20" customWidth="1"/>
    <col min="1033" max="1033" width="16.140625" style="20" customWidth="1"/>
    <col min="1034" max="1034" width="15.42578125" style="20" customWidth="1"/>
    <col min="1035" max="1035" width="15.7109375" style="20" customWidth="1"/>
    <col min="1036" max="1036" width="19.42578125" style="20" customWidth="1"/>
    <col min="1037" max="1037" width="15.7109375" style="20" customWidth="1"/>
    <col min="1038" max="1038" width="14.28515625" style="20" customWidth="1"/>
    <col min="1039" max="1039" width="15.7109375" style="20" customWidth="1"/>
    <col min="1040" max="1040" width="17.7109375" style="20" customWidth="1"/>
    <col min="1041" max="1041" width="19.7109375" style="20" customWidth="1"/>
    <col min="1042" max="1042" width="14.42578125" style="20" customWidth="1"/>
    <col min="1043" max="1278" width="9.28515625" style="20"/>
    <col min="1279" max="1279" width="12.140625" style="20" customWidth="1"/>
    <col min="1280" max="1280" width="30" style="20" customWidth="1"/>
    <col min="1281" max="1281" width="24.42578125" style="20" customWidth="1"/>
    <col min="1282" max="1282" width="17.140625" style="20" customWidth="1"/>
    <col min="1283" max="1283" width="15.28515625" style="20" customWidth="1"/>
    <col min="1284" max="1284" width="13.42578125" style="20" customWidth="1"/>
    <col min="1285" max="1286" width="12.7109375" style="20" customWidth="1"/>
    <col min="1287" max="1287" width="15" style="20" customWidth="1"/>
    <col min="1288" max="1288" width="16.7109375" style="20" customWidth="1"/>
    <col min="1289" max="1289" width="16.140625" style="20" customWidth="1"/>
    <col min="1290" max="1290" width="15.42578125" style="20" customWidth="1"/>
    <col min="1291" max="1291" width="15.7109375" style="20" customWidth="1"/>
    <col min="1292" max="1292" width="19.42578125" style="20" customWidth="1"/>
    <col min="1293" max="1293" width="15.7109375" style="20" customWidth="1"/>
    <col min="1294" max="1294" width="14.28515625" style="20" customWidth="1"/>
    <col min="1295" max="1295" width="15.7109375" style="20" customWidth="1"/>
    <col min="1296" max="1296" width="17.7109375" style="20" customWidth="1"/>
    <col min="1297" max="1297" width="19.7109375" style="20" customWidth="1"/>
    <col min="1298" max="1298" width="14.42578125" style="20" customWidth="1"/>
    <col min="1299" max="1534" width="9.28515625" style="20"/>
    <col min="1535" max="1535" width="12.140625" style="20" customWidth="1"/>
    <col min="1536" max="1536" width="30" style="20" customWidth="1"/>
    <col min="1537" max="1537" width="24.42578125" style="20" customWidth="1"/>
    <col min="1538" max="1538" width="17.140625" style="20" customWidth="1"/>
    <col min="1539" max="1539" width="15.28515625" style="20" customWidth="1"/>
    <col min="1540" max="1540" width="13.42578125" style="20" customWidth="1"/>
    <col min="1541" max="1542" width="12.7109375" style="20" customWidth="1"/>
    <col min="1543" max="1543" width="15" style="20" customWidth="1"/>
    <col min="1544" max="1544" width="16.7109375" style="20" customWidth="1"/>
    <col min="1545" max="1545" width="16.140625" style="20" customWidth="1"/>
    <col min="1546" max="1546" width="15.42578125" style="20" customWidth="1"/>
    <col min="1547" max="1547" width="15.7109375" style="20" customWidth="1"/>
    <col min="1548" max="1548" width="19.42578125" style="20" customWidth="1"/>
    <col min="1549" max="1549" width="15.7109375" style="20" customWidth="1"/>
    <col min="1550" max="1550" width="14.28515625" style="20" customWidth="1"/>
    <col min="1551" max="1551" width="15.7109375" style="20" customWidth="1"/>
    <col min="1552" max="1552" width="17.7109375" style="20" customWidth="1"/>
    <col min="1553" max="1553" width="19.7109375" style="20" customWidth="1"/>
    <col min="1554" max="1554" width="14.42578125" style="20" customWidth="1"/>
    <col min="1555" max="1790" width="9.28515625" style="20"/>
    <col min="1791" max="1791" width="12.140625" style="20" customWidth="1"/>
    <col min="1792" max="1792" width="30" style="20" customWidth="1"/>
    <col min="1793" max="1793" width="24.42578125" style="20" customWidth="1"/>
    <col min="1794" max="1794" width="17.140625" style="20" customWidth="1"/>
    <col min="1795" max="1795" width="15.28515625" style="20" customWidth="1"/>
    <col min="1796" max="1796" width="13.42578125" style="20" customWidth="1"/>
    <col min="1797" max="1798" width="12.7109375" style="20" customWidth="1"/>
    <col min="1799" max="1799" width="15" style="20" customWidth="1"/>
    <col min="1800" max="1800" width="16.7109375" style="20" customWidth="1"/>
    <col min="1801" max="1801" width="16.140625" style="20" customWidth="1"/>
    <col min="1802" max="1802" width="15.42578125" style="20" customWidth="1"/>
    <col min="1803" max="1803" width="15.7109375" style="20" customWidth="1"/>
    <col min="1804" max="1804" width="19.42578125" style="20" customWidth="1"/>
    <col min="1805" max="1805" width="15.7109375" style="20" customWidth="1"/>
    <col min="1806" max="1806" width="14.28515625" style="20" customWidth="1"/>
    <col min="1807" max="1807" width="15.7109375" style="20" customWidth="1"/>
    <col min="1808" max="1808" width="17.7109375" style="20" customWidth="1"/>
    <col min="1809" max="1809" width="19.7109375" style="20" customWidth="1"/>
    <col min="1810" max="1810" width="14.42578125" style="20" customWidth="1"/>
    <col min="1811" max="2046" width="9.28515625" style="20"/>
    <col min="2047" max="2047" width="12.140625" style="20" customWidth="1"/>
    <col min="2048" max="2048" width="30" style="20" customWidth="1"/>
    <col min="2049" max="2049" width="24.42578125" style="20" customWidth="1"/>
    <col min="2050" max="2050" width="17.140625" style="20" customWidth="1"/>
    <col min="2051" max="2051" width="15.28515625" style="20" customWidth="1"/>
    <col min="2052" max="2052" width="13.42578125" style="20" customWidth="1"/>
    <col min="2053" max="2054" width="12.7109375" style="20" customWidth="1"/>
    <col min="2055" max="2055" width="15" style="20" customWidth="1"/>
    <col min="2056" max="2056" width="16.7109375" style="20" customWidth="1"/>
    <col min="2057" max="2057" width="16.140625" style="20" customWidth="1"/>
    <col min="2058" max="2058" width="15.42578125" style="20" customWidth="1"/>
    <col min="2059" max="2059" width="15.7109375" style="20" customWidth="1"/>
    <col min="2060" max="2060" width="19.42578125" style="20" customWidth="1"/>
    <col min="2061" max="2061" width="15.7109375" style="20" customWidth="1"/>
    <col min="2062" max="2062" width="14.28515625" style="20" customWidth="1"/>
    <col min="2063" max="2063" width="15.7109375" style="20" customWidth="1"/>
    <col min="2064" max="2064" width="17.7109375" style="20" customWidth="1"/>
    <col min="2065" max="2065" width="19.7109375" style="20" customWidth="1"/>
    <col min="2066" max="2066" width="14.42578125" style="20" customWidth="1"/>
    <col min="2067" max="2302" width="9.28515625" style="20"/>
    <col min="2303" max="2303" width="12.140625" style="20" customWidth="1"/>
    <col min="2304" max="2304" width="30" style="20" customWidth="1"/>
    <col min="2305" max="2305" width="24.42578125" style="20" customWidth="1"/>
    <col min="2306" max="2306" width="17.140625" style="20" customWidth="1"/>
    <col min="2307" max="2307" width="15.28515625" style="20" customWidth="1"/>
    <col min="2308" max="2308" width="13.42578125" style="20" customWidth="1"/>
    <col min="2309" max="2310" width="12.7109375" style="20" customWidth="1"/>
    <col min="2311" max="2311" width="15" style="20" customWidth="1"/>
    <col min="2312" max="2312" width="16.7109375" style="20" customWidth="1"/>
    <col min="2313" max="2313" width="16.140625" style="20" customWidth="1"/>
    <col min="2314" max="2314" width="15.42578125" style="20" customWidth="1"/>
    <col min="2315" max="2315" width="15.7109375" style="20" customWidth="1"/>
    <col min="2316" max="2316" width="19.42578125" style="20" customWidth="1"/>
    <col min="2317" max="2317" width="15.7109375" style="20" customWidth="1"/>
    <col min="2318" max="2318" width="14.28515625" style="20" customWidth="1"/>
    <col min="2319" max="2319" width="15.7109375" style="20" customWidth="1"/>
    <col min="2320" max="2320" width="17.7109375" style="20" customWidth="1"/>
    <col min="2321" max="2321" width="19.7109375" style="20" customWidth="1"/>
    <col min="2322" max="2322" width="14.42578125" style="20" customWidth="1"/>
    <col min="2323" max="2558" width="9.28515625" style="20"/>
    <col min="2559" max="2559" width="12.140625" style="20" customWidth="1"/>
    <col min="2560" max="2560" width="30" style="20" customWidth="1"/>
    <col min="2561" max="2561" width="24.42578125" style="20" customWidth="1"/>
    <col min="2562" max="2562" width="17.140625" style="20" customWidth="1"/>
    <col min="2563" max="2563" width="15.28515625" style="20" customWidth="1"/>
    <col min="2564" max="2564" width="13.42578125" style="20" customWidth="1"/>
    <col min="2565" max="2566" width="12.7109375" style="20" customWidth="1"/>
    <col min="2567" max="2567" width="15" style="20" customWidth="1"/>
    <col min="2568" max="2568" width="16.7109375" style="20" customWidth="1"/>
    <col min="2569" max="2569" width="16.140625" style="20" customWidth="1"/>
    <col min="2570" max="2570" width="15.42578125" style="20" customWidth="1"/>
    <col min="2571" max="2571" width="15.7109375" style="20" customWidth="1"/>
    <col min="2572" max="2572" width="19.42578125" style="20" customWidth="1"/>
    <col min="2573" max="2573" width="15.7109375" style="20" customWidth="1"/>
    <col min="2574" max="2574" width="14.28515625" style="20" customWidth="1"/>
    <col min="2575" max="2575" width="15.7109375" style="20" customWidth="1"/>
    <col min="2576" max="2576" width="17.7109375" style="20" customWidth="1"/>
    <col min="2577" max="2577" width="19.7109375" style="20" customWidth="1"/>
    <col min="2578" max="2578" width="14.42578125" style="20" customWidth="1"/>
    <col min="2579" max="2814" width="9.28515625" style="20"/>
    <col min="2815" max="2815" width="12.140625" style="20" customWidth="1"/>
    <col min="2816" max="2816" width="30" style="20" customWidth="1"/>
    <col min="2817" max="2817" width="24.42578125" style="20" customWidth="1"/>
    <col min="2818" max="2818" width="17.140625" style="20" customWidth="1"/>
    <col min="2819" max="2819" width="15.28515625" style="20" customWidth="1"/>
    <col min="2820" max="2820" width="13.42578125" style="20" customWidth="1"/>
    <col min="2821" max="2822" width="12.7109375" style="20" customWidth="1"/>
    <col min="2823" max="2823" width="15" style="20" customWidth="1"/>
    <col min="2824" max="2824" width="16.7109375" style="20" customWidth="1"/>
    <col min="2825" max="2825" width="16.140625" style="20" customWidth="1"/>
    <col min="2826" max="2826" width="15.42578125" style="20" customWidth="1"/>
    <col min="2827" max="2827" width="15.7109375" style="20" customWidth="1"/>
    <col min="2828" max="2828" width="19.42578125" style="20" customWidth="1"/>
    <col min="2829" max="2829" width="15.7109375" style="20" customWidth="1"/>
    <col min="2830" max="2830" width="14.28515625" style="20" customWidth="1"/>
    <col min="2831" max="2831" width="15.7109375" style="20" customWidth="1"/>
    <col min="2832" max="2832" width="17.7109375" style="20" customWidth="1"/>
    <col min="2833" max="2833" width="19.7109375" style="20" customWidth="1"/>
    <col min="2834" max="2834" width="14.42578125" style="20" customWidth="1"/>
    <col min="2835" max="3070" width="9.28515625" style="20"/>
    <col min="3071" max="3071" width="12.140625" style="20" customWidth="1"/>
    <col min="3072" max="3072" width="30" style="20" customWidth="1"/>
    <col min="3073" max="3073" width="24.42578125" style="20" customWidth="1"/>
    <col min="3074" max="3074" width="17.140625" style="20" customWidth="1"/>
    <col min="3075" max="3075" width="15.28515625" style="20" customWidth="1"/>
    <col min="3076" max="3076" width="13.42578125" style="20" customWidth="1"/>
    <col min="3077" max="3078" width="12.7109375" style="20" customWidth="1"/>
    <col min="3079" max="3079" width="15" style="20" customWidth="1"/>
    <col min="3080" max="3080" width="16.7109375" style="20" customWidth="1"/>
    <col min="3081" max="3081" width="16.140625" style="20" customWidth="1"/>
    <col min="3082" max="3082" width="15.42578125" style="20" customWidth="1"/>
    <col min="3083" max="3083" width="15.7109375" style="20" customWidth="1"/>
    <col min="3084" max="3084" width="19.42578125" style="20" customWidth="1"/>
    <col min="3085" max="3085" width="15.7109375" style="20" customWidth="1"/>
    <col min="3086" max="3086" width="14.28515625" style="20" customWidth="1"/>
    <col min="3087" max="3087" width="15.7109375" style="20" customWidth="1"/>
    <col min="3088" max="3088" width="17.7109375" style="20" customWidth="1"/>
    <col min="3089" max="3089" width="19.7109375" style="20" customWidth="1"/>
    <col min="3090" max="3090" width="14.42578125" style="20" customWidth="1"/>
    <col min="3091" max="3326" width="9.28515625" style="20"/>
    <col min="3327" max="3327" width="12.140625" style="20" customWidth="1"/>
    <col min="3328" max="3328" width="30" style="20" customWidth="1"/>
    <col min="3329" max="3329" width="24.42578125" style="20" customWidth="1"/>
    <col min="3330" max="3330" width="17.140625" style="20" customWidth="1"/>
    <col min="3331" max="3331" width="15.28515625" style="20" customWidth="1"/>
    <col min="3332" max="3332" width="13.42578125" style="20" customWidth="1"/>
    <col min="3333" max="3334" width="12.7109375" style="20" customWidth="1"/>
    <col min="3335" max="3335" width="15" style="20" customWidth="1"/>
    <col min="3336" max="3336" width="16.7109375" style="20" customWidth="1"/>
    <col min="3337" max="3337" width="16.140625" style="20" customWidth="1"/>
    <col min="3338" max="3338" width="15.42578125" style="20" customWidth="1"/>
    <col min="3339" max="3339" width="15.7109375" style="20" customWidth="1"/>
    <col min="3340" max="3340" width="19.42578125" style="20" customWidth="1"/>
    <col min="3341" max="3341" width="15.7109375" style="20" customWidth="1"/>
    <col min="3342" max="3342" width="14.28515625" style="20" customWidth="1"/>
    <col min="3343" max="3343" width="15.7109375" style="20" customWidth="1"/>
    <col min="3344" max="3344" width="17.7109375" style="20" customWidth="1"/>
    <col min="3345" max="3345" width="19.7109375" style="20" customWidth="1"/>
    <col min="3346" max="3346" width="14.42578125" style="20" customWidth="1"/>
    <col min="3347" max="3582" width="9.28515625" style="20"/>
    <col min="3583" max="3583" width="12.140625" style="20" customWidth="1"/>
    <col min="3584" max="3584" width="30" style="20" customWidth="1"/>
    <col min="3585" max="3585" width="24.42578125" style="20" customWidth="1"/>
    <col min="3586" max="3586" width="17.140625" style="20" customWidth="1"/>
    <col min="3587" max="3587" width="15.28515625" style="20" customWidth="1"/>
    <col min="3588" max="3588" width="13.42578125" style="20" customWidth="1"/>
    <col min="3589" max="3590" width="12.7109375" style="20" customWidth="1"/>
    <col min="3591" max="3591" width="15" style="20" customWidth="1"/>
    <col min="3592" max="3592" width="16.7109375" style="20" customWidth="1"/>
    <col min="3593" max="3593" width="16.140625" style="20" customWidth="1"/>
    <col min="3594" max="3594" width="15.42578125" style="20" customWidth="1"/>
    <col min="3595" max="3595" width="15.7109375" style="20" customWidth="1"/>
    <col min="3596" max="3596" width="19.42578125" style="20" customWidth="1"/>
    <col min="3597" max="3597" width="15.7109375" style="20" customWidth="1"/>
    <col min="3598" max="3598" width="14.28515625" style="20" customWidth="1"/>
    <col min="3599" max="3599" width="15.7109375" style="20" customWidth="1"/>
    <col min="3600" max="3600" width="17.7109375" style="20" customWidth="1"/>
    <col min="3601" max="3601" width="19.7109375" style="20" customWidth="1"/>
    <col min="3602" max="3602" width="14.42578125" style="20" customWidth="1"/>
    <col min="3603" max="3838" width="9.28515625" style="20"/>
    <col min="3839" max="3839" width="12.140625" style="20" customWidth="1"/>
    <col min="3840" max="3840" width="30" style="20" customWidth="1"/>
    <col min="3841" max="3841" width="24.42578125" style="20" customWidth="1"/>
    <col min="3842" max="3842" width="17.140625" style="20" customWidth="1"/>
    <col min="3843" max="3843" width="15.28515625" style="20" customWidth="1"/>
    <col min="3844" max="3844" width="13.42578125" style="20" customWidth="1"/>
    <col min="3845" max="3846" width="12.7109375" style="20" customWidth="1"/>
    <col min="3847" max="3847" width="15" style="20" customWidth="1"/>
    <col min="3848" max="3848" width="16.7109375" style="20" customWidth="1"/>
    <col min="3849" max="3849" width="16.140625" style="20" customWidth="1"/>
    <col min="3850" max="3850" width="15.42578125" style="20" customWidth="1"/>
    <col min="3851" max="3851" width="15.7109375" style="20" customWidth="1"/>
    <col min="3852" max="3852" width="19.42578125" style="20" customWidth="1"/>
    <col min="3853" max="3853" width="15.7109375" style="20" customWidth="1"/>
    <col min="3854" max="3854" width="14.28515625" style="20" customWidth="1"/>
    <col min="3855" max="3855" width="15.7109375" style="20" customWidth="1"/>
    <col min="3856" max="3856" width="17.7109375" style="20" customWidth="1"/>
    <col min="3857" max="3857" width="19.7109375" style="20" customWidth="1"/>
    <col min="3858" max="3858" width="14.42578125" style="20" customWidth="1"/>
    <col min="3859" max="4094" width="9.28515625" style="20"/>
    <col min="4095" max="4095" width="12.140625" style="20" customWidth="1"/>
    <col min="4096" max="4096" width="30" style="20" customWidth="1"/>
    <col min="4097" max="4097" width="24.42578125" style="20" customWidth="1"/>
    <col min="4098" max="4098" width="17.140625" style="20" customWidth="1"/>
    <col min="4099" max="4099" width="15.28515625" style="20" customWidth="1"/>
    <col min="4100" max="4100" width="13.42578125" style="20" customWidth="1"/>
    <col min="4101" max="4102" width="12.7109375" style="20" customWidth="1"/>
    <col min="4103" max="4103" width="15" style="20" customWidth="1"/>
    <col min="4104" max="4104" width="16.7109375" style="20" customWidth="1"/>
    <col min="4105" max="4105" width="16.140625" style="20" customWidth="1"/>
    <col min="4106" max="4106" width="15.42578125" style="20" customWidth="1"/>
    <col min="4107" max="4107" width="15.7109375" style="20" customWidth="1"/>
    <col min="4108" max="4108" width="19.42578125" style="20" customWidth="1"/>
    <col min="4109" max="4109" width="15.7109375" style="20" customWidth="1"/>
    <col min="4110" max="4110" width="14.28515625" style="20" customWidth="1"/>
    <col min="4111" max="4111" width="15.7109375" style="20" customWidth="1"/>
    <col min="4112" max="4112" width="17.7109375" style="20" customWidth="1"/>
    <col min="4113" max="4113" width="19.7109375" style="20" customWidth="1"/>
    <col min="4114" max="4114" width="14.42578125" style="20" customWidth="1"/>
    <col min="4115" max="4350" width="9.28515625" style="20"/>
    <col min="4351" max="4351" width="12.140625" style="20" customWidth="1"/>
    <col min="4352" max="4352" width="30" style="20" customWidth="1"/>
    <col min="4353" max="4353" width="24.42578125" style="20" customWidth="1"/>
    <col min="4354" max="4354" width="17.140625" style="20" customWidth="1"/>
    <col min="4355" max="4355" width="15.28515625" style="20" customWidth="1"/>
    <col min="4356" max="4356" width="13.42578125" style="20" customWidth="1"/>
    <col min="4357" max="4358" width="12.7109375" style="20" customWidth="1"/>
    <col min="4359" max="4359" width="15" style="20" customWidth="1"/>
    <col min="4360" max="4360" width="16.7109375" style="20" customWidth="1"/>
    <col min="4361" max="4361" width="16.140625" style="20" customWidth="1"/>
    <col min="4362" max="4362" width="15.42578125" style="20" customWidth="1"/>
    <col min="4363" max="4363" width="15.7109375" style="20" customWidth="1"/>
    <col min="4364" max="4364" width="19.42578125" style="20" customWidth="1"/>
    <col min="4365" max="4365" width="15.7109375" style="20" customWidth="1"/>
    <col min="4366" max="4366" width="14.28515625" style="20" customWidth="1"/>
    <col min="4367" max="4367" width="15.7109375" style="20" customWidth="1"/>
    <col min="4368" max="4368" width="17.7109375" style="20" customWidth="1"/>
    <col min="4369" max="4369" width="19.7109375" style="20" customWidth="1"/>
    <col min="4370" max="4370" width="14.42578125" style="20" customWidth="1"/>
    <col min="4371" max="4606" width="9.28515625" style="20"/>
    <col min="4607" max="4607" width="12.140625" style="20" customWidth="1"/>
    <col min="4608" max="4608" width="30" style="20" customWidth="1"/>
    <col min="4609" max="4609" width="24.42578125" style="20" customWidth="1"/>
    <col min="4610" max="4610" width="17.140625" style="20" customWidth="1"/>
    <col min="4611" max="4611" width="15.28515625" style="20" customWidth="1"/>
    <col min="4612" max="4612" width="13.42578125" style="20" customWidth="1"/>
    <col min="4613" max="4614" width="12.7109375" style="20" customWidth="1"/>
    <col min="4615" max="4615" width="15" style="20" customWidth="1"/>
    <col min="4616" max="4616" width="16.7109375" style="20" customWidth="1"/>
    <col min="4617" max="4617" width="16.140625" style="20" customWidth="1"/>
    <col min="4618" max="4618" width="15.42578125" style="20" customWidth="1"/>
    <col min="4619" max="4619" width="15.7109375" style="20" customWidth="1"/>
    <col min="4620" max="4620" width="19.42578125" style="20" customWidth="1"/>
    <col min="4621" max="4621" width="15.7109375" style="20" customWidth="1"/>
    <col min="4622" max="4622" width="14.28515625" style="20" customWidth="1"/>
    <col min="4623" max="4623" width="15.7109375" style="20" customWidth="1"/>
    <col min="4624" max="4624" width="17.7109375" style="20" customWidth="1"/>
    <col min="4625" max="4625" width="19.7109375" style="20" customWidth="1"/>
    <col min="4626" max="4626" width="14.42578125" style="20" customWidth="1"/>
    <col min="4627" max="4862" width="9.28515625" style="20"/>
    <col min="4863" max="4863" width="12.140625" style="20" customWidth="1"/>
    <col min="4864" max="4864" width="30" style="20" customWidth="1"/>
    <col min="4865" max="4865" width="24.42578125" style="20" customWidth="1"/>
    <col min="4866" max="4866" width="17.140625" style="20" customWidth="1"/>
    <col min="4867" max="4867" width="15.28515625" style="20" customWidth="1"/>
    <col min="4868" max="4868" width="13.42578125" style="20" customWidth="1"/>
    <col min="4869" max="4870" width="12.7109375" style="20" customWidth="1"/>
    <col min="4871" max="4871" width="15" style="20" customWidth="1"/>
    <col min="4872" max="4872" width="16.7109375" style="20" customWidth="1"/>
    <col min="4873" max="4873" width="16.140625" style="20" customWidth="1"/>
    <col min="4874" max="4874" width="15.42578125" style="20" customWidth="1"/>
    <col min="4875" max="4875" width="15.7109375" style="20" customWidth="1"/>
    <col min="4876" max="4876" width="19.42578125" style="20" customWidth="1"/>
    <col min="4877" max="4877" width="15.7109375" style="20" customWidth="1"/>
    <col min="4878" max="4878" width="14.28515625" style="20" customWidth="1"/>
    <col min="4879" max="4879" width="15.7109375" style="20" customWidth="1"/>
    <col min="4880" max="4880" width="17.7109375" style="20" customWidth="1"/>
    <col min="4881" max="4881" width="19.7109375" style="20" customWidth="1"/>
    <col min="4882" max="4882" width="14.42578125" style="20" customWidth="1"/>
    <col min="4883" max="5118" width="9.28515625" style="20"/>
    <col min="5119" max="5119" width="12.140625" style="20" customWidth="1"/>
    <col min="5120" max="5120" width="30" style="20" customWidth="1"/>
    <col min="5121" max="5121" width="24.42578125" style="20" customWidth="1"/>
    <col min="5122" max="5122" width="17.140625" style="20" customWidth="1"/>
    <col min="5123" max="5123" width="15.28515625" style="20" customWidth="1"/>
    <col min="5124" max="5124" width="13.42578125" style="20" customWidth="1"/>
    <col min="5125" max="5126" width="12.7109375" style="20" customWidth="1"/>
    <col min="5127" max="5127" width="15" style="20" customWidth="1"/>
    <col min="5128" max="5128" width="16.7109375" style="20" customWidth="1"/>
    <col min="5129" max="5129" width="16.140625" style="20" customWidth="1"/>
    <col min="5130" max="5130" width="15.42578125" style="20" customWidth="1"/>
    <col min="5131" max="5131" width="15.7109375" style="20" customWidth="1"/>
    <col min="5132" max="5132" width="19.42578125" style="20" customWidth="1"/>
    <col min="5133" max="5133" width="15.7109375" style="20" customWidth="1"/>
    <col min="5134" max="5134" width="14.28515625" style="20" customWidth="1"/>
    <col min="5135" max="5135" width="15.7109375" style="20" customWidth="1"/>
    <col min="5136" max="5136" width="17.7109375" style="20" customWidth="1"/>
    <col min="5137" max="5137" width="19.7109375" style="20" customWidth="1"/>
    <col min="5138" max="5138" width="14.42578125" style="20" customWidth="1"/>
    <col min="5139" max="5374" width="9.28515625" style="20"/>
    <col min="5375" max="5375" width="12.140625" style="20" customWidth="1"/>
    <col min="5376" max="5376" width="30" style="20" customWidth="1"/>
    <col min="5377" max="5377" width="24.42578125" style="20" customWidth="1"/>
    <col min="5378" max="5378" width="17.140625" style="20" customWidth="1"/>
    <col min="5379" max="5379" width="15.28515625" style="20" customWidth="1"/>
    <col min="5380" max="5380" width="13.42578125" style="20" customWidth="1"/>
    <col min="5381" max="5382" width="12.7109375" style="20" customWidth="1"/>
    <col min="5383" max="5383" width="15" style="20" customWidth="1"/>
    <col min="5384" max="5384" width="16.7109375" style="20" customWidth="1"/>
    <col min="5385" max="5385" width="16.140625" style="20" customWidth="1"/>
    <col min="5386" max="5386" width="15.42578125" style="20" customWidth="1"/>
    <col min="5387" max="5387" width="15.7109375" style="20" customWidth="1"/>
    <col min="5388" max="5388" width="19.42578125" style="20" customWidth="1"/>
    <col min="5389" max="5389" width="15.7109375" style="20" customWidth="1"/>
    <col min="5390" max="5390" width="14.28515625" style="20" customWidth="1"/>
    <col min="5391" max="5391" width="15.7109375" style="20" customWidth="1"/>
    <col min="5392" max="5392" width="17.7109375" style="20" customWidth="1"/>
    <col min="5393" max="5393" width="19.7109375" style="20" customWidth="1"/>
    <col min="5394" max="5394" width="14.42578125" style="20" customWidth="1"/>
    <col min="5395" max="5630" width="9.28515625" style="20"/>
    <col min="5631" max="5631" width="12.140625" style="20" customWidth="1"/>
    <col min="5632" max="5632" width="30" style="20" customWidth="1"/>
    <col min="5633" max="5633" width="24.42578125" style="20" customWidth="1"/>
    <col min="5634" max="5634" width="17.140625" style="20" customWidth="1"/>
    <col min="5635" max="5635" width="15.28515625" style="20" customWidth="1"/>
    <col min="5636" max="5636" width="13.42578125" style="20" customWidth="1"/>
    <col min="5637" max="5638" width="12.7109375" style="20" customWidth="1"/>
    <col min="5639" max="5639" width="15" style="20" customWidth="1"/>
    <col min="5640" max="5640" width="16.7109375" style="20" customWidth="1"/>
    <col min="5641" max="5641" width="16.140625" style="20" customWidth="1"/>
    <col min="5642" max="5642" width="15.42578125" style="20" customWidth="1"/>
    <col min="5643" max="5643" width="15.7109375" style="20" customWidth="1"/>
    <col min="5644" max="5644" width="19.42578125" style="20" customWidth="1"/>
    <col min="5645" max="5645" width="15.7109375" style="20" customWidth="1"/>
    <col min="5646" max="5646" width="14.28515625" style="20" customWidth="1"/>
    <col min="5647" max="5647" width="15.7109375" style="20" customWidth="1"/>
    <col min="5648" max="5648" width="17.7109375" style="20" customWidth="1"/>
    <col min="5649" max="5649" width="19.7109375" style="20" customWidth="1"/>
    <col min="5650" max="5650" width="14.42578125" style="20" customWidth="1"/>
    <col min="5651" max="5886" width="9.28515625" style="20"/>
    <col min="5887" max="5887" width="12.140625" style="20" customWidth="1"/>
    <col min="5888" max="5888" width="30" style="20" customWidth="1"/>
    <col min="5889" max="5889" width="24.42578125" style="20" customWidth="1"/>
    <col min="5890" max="5890" width="17.140625" style="20" customWidth="1"/>
    <col min="5891" max="5891" width="15.28515625" style="20" customWidth="1"/>
    <col min="5892" max="5892" width="13.42578125" style="20" customWidth="1"/>
    <col min="5893" max="5894" width="12.7109375" style="20" customWidth="1"/>
    <col min="5895" max="5895" width="15" style="20" customWidth="1"/>
    <col min="5896" max="5896" width="16.7109375" style="20" customWidth="1"/>
    <col min="5897" max="5897" width="16.140625" style="20" customWidth="1"/>
    <col min="5898" max="5898" width="15.42578125" style="20" customWidth="1"/>
    <col min="5899" max="5899" width="15.7109375" style="20" customWidth="1"/>
    <col min="5900" max="5900" width="19.42578125" style="20" customWidth="1"/>
    <col min="5901" max="5901" width="15.7109375" style="20" customWidth="1"/>
    <col min="5902" max="5902" width="14.28515625" style="20" customWidth="1"/>
    <col min="5903" max="5903" width="15.7109375" style="20" customWidth="1"/>
    <col min="5904" max="5904" width="17.7109375" style="20" customWidth="1"/>
    <col min="5905" max="5905" width="19.7109375" style="20" customWidth="1"/>
    <col min="5906" max="5906" width="14.42578125" style="20" customWidth="1"/>
    <col min="5907" max="6142" width="9.28515625" style="20"/>
    <col min="6143" max="6143" width="12.140625" style="20" customWidth="1"/>
    <col min="6144" max="6144" width="30" style="20" customWidth="1"/>
    <col min="6145" max="6145" width="24.42578125" style="20" customWidth="1"/>
    <col min="6146" max="6146" width="17.140625" style="20" customWidth="1"/>
    <col min="6147" max="6147" width="15.28515625" style="20" customWidth="1"/>
    <col min="6148" max="6148" width="13.42578125" style="20" customWidth="1"/>
    <col min="6149" max="6150" width="12.7109375" style="20" customWidth="1"/>
    <col min="6151" max="6151" width="15" style="20" customWidth="1"/>
    <col min="6152" max="6152" width="16.7109375" style="20" customWidth="1"/>
    <col min="6153" max="6153" width="16.140625" style="20" customWidth="1"/>
    <col min="6154" max="6154" width="15.42578125" style="20" customWidth="1"/>
    <col min="6155" max="6155" width="15.7109375" style="20" customWidth="1"/>
    <col min="6156" max="6156" width="19.42578125" style="20" customWidth="1"/>
    <col min="6157" max="6157" width="15.7109375" style="20" customWidth="1"/>
    <col min="6158" max="6158" width="14.28515625" style="20" customWidth="1"/>
    <col min="6159" max="6159" width="15.7109375" style="20" customWidth="1"/>
    <col min="6160" max="6160" width="17.7109375" style="20" customWidth="1"/>
    <col min="6161" max="6161" width="19.7109375" style="20" customWidth="1"/>
    <col min="6162" max="6162" width="14.42578125" style="20" customWidth="1"/>
    <col min="6163" max="6398" width="9.28515625" style="20"/>
    <col min="6399" max="6399" width="12.140625" style="20" customWidth="1"/>
    <col min="6400" max="6400" width="30" style="20" customWidth="1"/>
    <col min="6401" max="6401" width="24.42578125" style="20" customWidth="1"/>
    <col min="6402" max="6402" width="17.140625" style="20" customWidth="1"/>
    <col min="6403" max="6403" width="15.28515625" style="20" customWidth="1"/>
    <col min="6404" max="6404" width="13.42578125" style="20" customWidth="1"/>
    <col min="6405" max="6406" width="12.7109375" style="20" customWidth="1"/>
    <col min="6407" max="6407" width="15" style="20" customWidth="1"/>
    <col min="6408" max="6408" width="16.7109375" style="20" customWidth="1"/>
    <col min="6409" max="6409" width="16.140625" style="20" customWidth="1"/>
    <col min="6410" max="6410" width="15.42578125" style="20" customWidth="1"/>
    <col min="6411" max="6411" width="15.7109375" style="20" customWidth="1"/>
    <col min="6412" max="6412" width="19.42578125" style="20" customWidth="1"/>
    <col min="6413" max="6413" width="15.7109375" style="20" customWidth="1"/>
    <col min="6414" max="6414" width="14.28515625" style="20" customWidth="1"/>
    <col min="6415" max="6415" width="15.7109375" style="20" customWidth="1"/>
    <col min="6416" max="6416" width="17.7109375" style="20" customWidth="1"/>
    <col min="6417" max="6417" width="19.7109375" style="20" customWidth="1"/>
    <col min="6418" max="6418" width="14.42578125" style="20" customWidth="1"/>
    <col min="6419" max="6654" width="9.28515625" style="20"/>
    <col min="6655" max="6655" width="12.140625" style="20" customWidth="1"/>
    <col min="6656" max="6656" width="30" style="20" customWidth="1"/>
    <col min="6657" max="6657" width="24.42578125" style="20" customWidth="1"/>
    <col min="6658" max="6658" width="17.140625" style="20" customWidth="1"/>
    <col min="6659" max="6659" width="15.28515625" style="20" customWidth="1"/>
    <col min="6660" max="6660" width="13.42578125" style="20" customWidth="1"/>
    <col min="6661" max="6662" width="12.7109375" style="20" customWidth="1"/>
    <col min="6663" max="6663" width="15" style="20" customWidth="1"/>
    <col min="6664" max="6664" width="16.7109375" style="20" customWidth="1"/>
    <col min="6665" max="6665" width="16.140625" style="20" customWidth="1"/>
    <col min="6666" max="6666" width="15.42578125" style="20" customWidth="1"/>
    <col min="6667" max="6667" width="15.7109375" style="20" customWidth="1"/>
    <col min="6668" max="6668" width="19.42578125" style="20" customWidth="1"/>
    <col min="6669" max="6669" width="15.7109375" style="20" customWidth="1"/>
    <col min="6670" max="6670" width="14.28515625" style="20" customWidth="1"/>
    <col min="6671" max="6671" width="15.7109375" style="20" customWidth="1"/>
    <col min="6672" max="6672" width="17.7109375" style="20" customWidth="1"/>
    <col min="6673" max="6673" width="19.7109375" style="20" customWidth="1"/>
    <col min="6674" max="6674" width="14.42578125" style="20" customWidth="1"/>
    <col min="6675" max="6910" width="9.28515625" style="20"/>
    <col min="6911" max="6911" width="12.140625" style="20" customWidth="1"/>
    <col min="6912" max="6912" width="30" style="20" customWidth="1"/>
    <col min="6913" max="6913" width="24.42578125" style="20" customWidth="1"/>
    <col min="6914" max="6914" width="17.140625" style="20" customWidth="1"/>
    <col min="6915" max="6915" width="15.28515625" style="20" customWidth="1"/>
    <col min="6916" max="6916" width="13.42578125" style="20" customWidth="1"/>
    <col min="6917" max="6918" width="12.7109375" style="20" customWidth="1"/>
    <col min="6919" max="6919" width="15" style="20" customWidth="1"/>
    <col min="6920" max="6920" width="16.7109375" style="20" customWidth="1"/>
    <col min="6921" max="6921" width="16.140625" style="20" customWidth="1"/>
    <col min="6922" max="6922" width="15.42578125" style="20" customWidth="1"/>
    <col min="6923" max="6923" width="15.7109375" style="20" customWidth="1"/>
    <col min="6924" max="6924" width="19.42578125" style="20" customWidth="1"/>
    <col min="6925" max="6925" width="15.7109375" style="20" customWidth="1"/>
    <col min="6926" max="6926" width="14.28515625" style="20" customWidth="1"/>
    <col min="6927" max="6927" width="15.7109375" style="20" customWidth="1"/>
    <col min="6928" max="6928" width="17.7109375" style="20" customWidth="1"/>
    <col min="6929" max="6929" width="19.7109375" style="20" customWidth="1"/>
    <col min="6930" max="6930" width="14.42578125" style="20" customWidth="1"/>
    <col min="6931" max="7166" width="9.28515625" style="20"/>
    <col min="7167" max="7167" width="12.140625" style="20" customWidth="1"/>
    <col min="7168" max="7168" width="30" style="20" customWidth="1"/>
    <col min="7169" max="7169" width="24.42578125" style="20" customWidth="1"/>
    <col min="7170" max="7170" width="17.140625" style="20" customWidth="1"/>
    <col min="7171" max="7171" width="15.28515625" style="20" customWidth="1"/>
    <col min="7172" max="7172" width="13.42578125" style="20" customWidth="1"/>
    <col min="7173" max="7174" width="12.7109375" style="20" customWidth="1"/>
    <col min="7175" max="7175" width="15" style="20" customWidth="1"/>
    <col min="7176" max="7176" width="16.7109375" style="20" customWidth="1"/>
    <col min="7177" max="7177" width="16.140625" style="20" customWidth="1"/>
    <col min="7178" max="7178" width="15.42578125" style="20" customWidth="1"/>
    <col min="7179" max="7179" width="15.7109375" style="20" customWidth="1"/>
    <col min="7180" max="7180" width="19.42578125" style="20" customWidth="1"/>
    <col min="7181" max="7181" width="15.7109375" style="20" customWidth="1"/>
    <col min="7182" max="7182" width="14.28515625" style="20" customWidth="1"/>
    <col min="7183" max="7183" width="15.7109375" style="20" customWidth="1"/>
    <col min="7184" max="7184" width="17.7109375" style="20" customWidth="1"/>
    <col min="7185" max="7185" width="19.7109375" style="20" customWidth="1"/>
    <col min="7186" max="7186" width="14.42578125" style="20" customWidth="1"/>
    <col min="7187" max="7422" width="9.28515625" style="20"/>
    <col min="7423" max="7423" width="12.140625" style="20" customWidth="1"/>
    <col min="7424" max="7424" width="30" style="20" customWidth="1"/>
    <col min="7425" max="7425" width="24.42578125" style="20" customWidth="1"/>
    <col min="7426" max="7426" width="17.140625" style="20" customWidth="1"/>
    <col min="7427" max="7427" width="15.28515625" style="20" customWidth="1"/>
    <col min="7428" max="7428" width="13.42578125" style="20" customWidth="1"/>
    <col min="7429" max="7430" width="12.7109375" style="20" customWidth="1"/>
    <col min="7431" max="7431" width="15" style="20" customWidth="1"/>
    <col min="7432" max="7432" width="16.7109375" style="20" customWidth="1"/>
    <col min="7433" max="7433" width="16.140625" style="20" customWidth="1"/>
    <col min="7434" max="7434" width="15.42578125" style="20" customWidth="1"/>
    <col min="7435" max="7435" width="15.7109375" style="20" customWidth="1"/>
    <col min="7436" max="7436" width="19.42578125" style="20" customWidth="1"/>
    <col min="7437" max="7437" width="15.7109375" style="20" customWidth="1"/>
    <col min="7438" max="7438" width="14.28515625" style="20" customWidth="1"/>
    <col min="7439" max="7439" width="15.7109375" style="20" customWidth="1"/>
    <col min="7440" max="7440" width="17.7109375" style="20" customWidth="1"/>
    <col min="7441" max="7441" width="19.7109375" style="20" customWidth="1"/>
    <col min="7442" max="7442" width="14.42578125" style="20" customWidth="1"/>
    <col min="7443" max="7678" width="9.28515625" style="20"/>
    <col min="7679" max="7679" width="12.140625" style="20" customWidth="1"/>
    <col min="7680" max="7680" width="30" style="20" customWidth="1"/>
    <col min="7681" max="7681" width="24.42578125" style="20" customWidth="1"/>
    <col min="7682" max="7682" width="17.140625" style="20" customWidth="1"/>
    <col min="7683" max="7683" width="15.28515625" style="20" customWidth="1"/>
    <col min="7684" max="7684" width="13.42578125" style="20" customWidth="1"/>
    <col min="7685" max="7686" width="12.7109375" style="20" customWidth="1"/>
    <col min="7687" max="7687" width="15" style="20" customWidth="1"/>
    <col min="7688" max="7688" width="16.7109375" style="20" customWidth="1"/>
    <col min="7689" max="7689" width="16.140625" style="20" customWidth="1"/>
    <col min="7690" max="7690" width="15.42578125" style="20" customWidth="1"/>
    <col min="7691" max="7691" width="15.7109375" style="20" customWidth="1"/>
    <col min="7692" max="7692" width="19.42578125" style="20" customWidth="1"/>
    <col min="7693" max="7693" width="15.7109375" style="20" customWidth="1"/>
    <col min="7694" max="7694" width="14.28515625" style="20" customWidth="1"/>
    <col min="7695" max="7695" width="15.7109375" style="20" customWidth="1"/>
    <col min="7696" max="7696" width="17.7109375" style="20" customWidth="1"/>
    <col min="7697" max="7697" width="19.7109375" style="20" customWidth="1"/>
    <col min="7698" max="7698" width="14.42578125" style="20" customWidth="1"/>
    <col min="7699" max="7934" width="9.28515625" style="20"/>
    <col min="7935" max="7935" width="12.140625" style="20" customWidth="1"/>
    <col min="7936" max="7936" width="30" style="20" customWidth="1"/>
    <col min="7937" max="7937" width="24.42578125" style="20" customWidth="1"/>
    <col min="7938" max="7938" width="17.140625" style="20" customWidth="1"/>
    <col min="7939" max="7939" width="15.28515625" style="20" customWidth="1"/>
    <col min="7940" max="7940" width="13.42578125" style="20" customWidth="1"/>
    <col min="7941" max="7942" width="12.7109375" style="20" customWidth="1"/>
    <col min="7943" max="7943" width="15" style="20" customWidth="1"/>
    <col min="7944" max="7944" width="16.7109375" style="20" customWidth="1"/>
    <col min="7945" max="7945" width="16.140625" style="20" customWidth="1"/>
    <col min="7946" max="7946" width="15.42578125" style="20" customWidth="1"/>
    <col min="7947" max="7947" width="15.7109375" style="20" customWidth="1"/>
    <col min="7948" max="7948" width="19.42578125" style="20" customWidth="1"/>
    <col min="7949" max="7949" width="15.7109375" style="20" customWidth="1"/>
    <col min="7950" max="7950" width="14.28515625" style="20" customWidth="1"/>
    <col min="7951" max="7951" width="15.7109375" style="20" customWidth="1"/>
    <col min="7952" max="7952" width="17.7109375" style="20" customWidth="1"/>
    <col min="7953" max="7953" width="19.7109375" style="20" customWidth="1"/>
    <col min="7954" max="7954" width="14.42578125" style="20" customWidth="1"/>
    <col min="7955" max="8190" width="9.28515625" style="20"/>
    <col min="8191" max="8191" width="12.140625" style="20" customWidth="1"/>
    <col min="8192" max="8192" width="30" style="20" customWidth="1"/>
    <col min="8193" max="8193" width="24.42578125" style="20" customWidth="1"/>
    <col min="8194" max="8194" width="17.140625" style="20" customWidth="1"/>
    <col min="8195" max="8195" width="15.28515625" style="20" customWidth="1"/>
    <col min="8196" max="8196" width="13.42578125" style="20" customWidth="1"/>
    <col min="8197" max="8198" width="12.7109375" style="20" customWidth="1"/>
    <col min="8199" max="8199" width="15" style="20" customWidth="1"/>
    <col min="8200" max="8200" width="16.7109375" style="20" customWidth="1"/>
    <col min="8201" max="8201" width="16.140625" style="20" customWidth="1"/>
    <col min="8202" max="8202" width="15.42578125" style="20" customWidth="1"/>
    <col min="8203" max="8203" width="15.7109375" style="20" customWidth="1"/>
    <col min="8204" max="8204" width="19.42578125" style="20" customWidth="1"/>
    <col min="8205" max="8205" width="15.7109375" style="20" customWidth="1"/>
    <col min="8206" max="8206" width="14.28515625" style="20" customWidth="1"/>
    <col min="8207" max="8207" width="15.7109375" style="20" customWidth="1"/>
    <col min="8208" max="8208" width="17.7109375" style="20" customWidth="1"/>
    <col min="8209" max="8209" width="19.7109375" style="20" customWidth="1"/>
    <col min="8210" max="8210" width="14.42578125" style="20" customWidth="1"/>
    <col min="8211" max="8446" width="9.28515625" style="20"/>
    <col min="8447" max="8447" width="12.140625" style="20" customWidth="1"/>
    <col min="8448" max="8448" width="30" style="20" customWidth="1"/>
    <col min="8449" max="8449" width="24.42578125" style="20" customWidth="1"/>
    <col min="8450" max="8450" width="17.140625" style="20" customWidth="1"/>
    <col min="8451" max="8451" width="15.28515625" style="20" customWidth="1"/>
    <col min="8452" max="8452" width="13.42578125" style="20" customWidth="1"/>
    <col min="8453" max="8454" width="12.7109375" style="20" customWidth="1"/>
    <col min="8455" max="8455" width="15" style="20" customWidth="1"/>
    <col min="8456" max="8456" width="16.7109375" style="20" customWidth="1"/>
    <col min="8457" max="8457" width="16.140625" style="20" customWidth="1"/>
    <col min="8458" max="8458" width="15.42578125" style="20" customWidth="1"/>
    <col min="8459" max="8459" width="15.7109375" style="20" customWidth="1"/>
    <col min="8460" max="8460" width="19.42578125" style="20" customWidth="1"/>
    <col min="8461" max="8461" width="15.7109375" style="20" customWidth="1"/>
    <col min="8462" max="8462" width="14.28515625" style="20" customWidth="1"/>
    <col min="8463" max="8463" width="15.7109375" style="20" customWidth="1"/>
    <col min="8464" max="8464" width="17.7109375" style="20" customWidth="1"/>
    <col min="8465" max="8465" width="19.7109375" style="20" customWidth="1"/>
    <col min="8466" max="8466" width="14.42578125" style="20" customWidth="1"/>
    <col min="8467" max="8702" width="9.28515625" style="20"/>
    <col min="8703" max="8703" width="12.140625" style="20" customWidth="1"/>
    <col min="8704" max="8704" width="30" style="20" customWidth="1"/>
    <col min="8705" max="8705" width="24.42578125" style="20" customWidth="1"/>
    <col min="8706" max="8706" width="17.140625" style="20" customWidth="1"/>
    <col min="8707" max="8707" width="15.28515625" style="20" customWidth="1"/>
    <col min="8708" max="8708" width="13.42578125" style="20" customWidth="1"/>
    <col min="8709" max="8710" width="12.7109375" style="20" customWidth="1"/>
    <col min="8711" max="8711" width="15" style="20" customWidth="1"/>
    <col min="8712" max="8712" width="16.7109375" style="20" customWidth="1"/>
    <col min="8713" max="8713" width="16.140625" style="20" customWidth="1"/>
    <col min="8714" max="8714" width="15.42578125" style="20" customWidth="1"/>
    <col min="8715" max="8715" width="15.7109375" style="20" customWidth="1"/>
    <col min="8716" max="8716" width="19.42578125" style="20" customWidth="1"/>
    <col min="8717" max="8717" width="15.7109375" style="20" customWidth="1"/>
    <col min="8718" max="8718" width="14.28515625" style="20" customWidth="1"/>
    <col min="8719" max="8719" width="15.7109375" style="20" customWidth="1"/>
    <col min="8720" max="8720" width="17.7109375" style="20" customWidth="1"/>
    <col min="8721" max="8721" width="19.7109375" style="20" customWidth="1"/>
    <col min="8722" max="8722" width="14.42578125" style="20" customWidth="1"/>
    <col min="8723" max="8958" width="9.28515625" style="20"/>
    <col min="8959" max="8959" width="12.140625" style="20" customWidth="1"/>
    <col min="8960" max="8960" width="30" style="20" customWidth="1"/>
    <col min="8961" max="8961" width="24.42578125" style="20" customWidth="1"/>
    <col min="8962" max="8962" width="17.140625" style="20" customWidth="1"/>
    <col min="8963" max="8963" width="15.28515625" style="20" customWidth="1"/>
    <col min="8964" max="8964" width="13.42578125" style="20" customWidth="1"/>
    <col min="8965" max="8966" width="12.7109375" style="20" customWidth="1"/>
    <col min="8967" max="8967" width="15" style="20" customWidth="1"/>
    <col min="8968" max="8968" width="16.7109375" style="20" customWidth="1"/>
    <col min="8969" max="8969" width="16.140625" style="20" customWidth="1"/>
    <col min="8970" max="8970" width="15.42578125" style="20" customWidth="1"/>
    <col min="8971" max="8971" width="15.7109375" style="20" customWidth="1"/>
    <col min="8972" max="8972" width="19.42578125" style="20" customWidth="1"/>
    <col min="8973" max="8973" width="15.7109375" style="20" customWidth="1"/>
    <col min="8974" max="8974" width="14.28515625" style="20" customWidth="1"/>
    <col min="8975" max="8975" width="15.7109375" style="20" customWidth="1"/>
    <col min="8976" max="8976" width="17.7109375" style="20" customWidth="1"/>
    <col min="8977" max="8977" width="19.7109375" style="20" customWidth="1"/>
    <col min="8978" max="8978" width="14.42578125" style="20" customWidth="1"/>
    <col min="8979" max="9214" width="9.28515625" style="20"/>
    <col min="9215" max="9215" width="12.140625" style="20" customWidth="1"/>
    <col min="9216" max="9216" width="30" style="20" customWidth="1"/>
    <col min="9217" max="9217" width="24.42578125" style="20" customWidth="1"/>
    <col min="9218" max="9218" width="17.140625" style="20" customWidth="1"/>
    <col min="9219" max="9219" width="15.28515625" style="20" customWidth="1"/>
    <col min="9220" max="9220" width="13.42578125" style="20" customWidth="1"/>
    <col min="9221" max="9222" width="12.7109375" style="20" customWidth="1"/>
    <col min="9223" max="9223" width="15" style="20" customWidth="1"/>
    <col min="9224" max="9224" width="16.7109375" style="20" customWidth="1"/>
    <col min="9225" max="9225" width="16.140625" style="20" customWidth="1"/>
    <col min="9226" max="9226" width="15.42578125" style="20" customWidth="1"/>
    <col min="9227" max="9227" width="15.7109375" style="20" customWidth="1"/>
    <col min="9228" max="9228" width="19.42578125" style="20" customWidth="1"/>
    <col min="9229" max="9229" width="15.7109375" style="20" customWidth="1"/>
    <col min="9230" max="9230" width="14.28515625" style="20" customWidth="1"/>
    <col min="9231" max="9231" width="15.7109375" style="20" customWidth="1"/>
    <col min="9232" max="9232" width="17.7109375" style="20" customWidth="1"/>
    <col min="9233" max="9233" width="19.7109375" style="20" customWidth="1"/>
    <col min="9234" max="9234" width="14.42578125" style="20" customWidth="1"/>
    <col min="9235" max="9470" width="9.28515625" style="20"/>
    <col min="9471" max="9471" width="12.140625" style="20" customWidth="1"/>
    <col min="9472" max="9472" width="30" style="20" customWidth="1"/>
    <col min="9473" max="9473" width="24.42578125" style="20" customWidth="1"/>
    <col min="9474" max="9474" width="17.140625" style="20" customWidth="1"/>
    <col min="9475" max="9475" width="15.28515625" style="20" customWidth="1"/>
    <col min="9476" max="9476" width="13.42578125" style="20" customWidth="1"/>
    <col min="9477" max="9478" width="12.7109375" style="20" customWidth="1"/>
    <col min="9479" max="9479" width="15" style="20" customWidth="1"/>
    <col min="9480" max="9480" width="16.7109375" style="20" customWidth="1"/>
    <col min="9481" max="9481" width="16.140625" style="20" customWidth="1"/>
    <col min="9482" max="9482" width="15.42578125" style="20" customWidth="1"/>
    <col min="9483" max="9483" width="15.7109375" style="20" customWidth="1"/>
    <col min="9484" max="9484" width="19.42578125" style="20" customWidth="1"/>
    <col min="9485" max="9485" width="15.7109375" style="20" customWidth="1"/>
    <col min="9486" max="9486" width="14.28515625" style="20" customWidth="1"/>
    <col min="9487" max="9487" width="15.7109375" style="20" customWidth="1"/>
    <col min="9488" max="9488" width="17.7109375" style="20" customWidth="1"/>
    <col min="9489" max="9489" width="19.7109375" style="20" customWidth="1"/>
    <col min="9490" max="9490" width="14.42578125" style="20" customWidth="1"/>
    <col min="9491" max="9726" width="9.28515625" style="20"/>
    <col min="9727" max="9727" width="12.140625" style="20" customWidth="1"/>
    <col min="9728" max="9728" width="30" style="20" customWidth="1"/>
    <col min="9729" max="9729" width="24.42578125" style="20" customWidth="1"/>
    <col min="9730" max="9730" width="17.140625" style="20" customWidth="1"/>
    <col min="9731" max="9731" width="15.28515625" style="20" customWidth="1"/>
    <col min="9732" max="9732" width="13.42578125" style="20" customWidth="1"/>
    <col min="9733" max="9734" width="12.7109375" style="20" customWidth="1"/>
    <col min="9735" max="9735" width="15" style="20" customWidth="1"/>
    <col min="9736" max="9736" width="16.7109375" style="20" customWidth="1"/>
    <col min="9737" max="9737" width="16.140625" style="20" customWidth="1"/>
    <col min="9738" max="9738" width="15.42578125" style="20" customWidth="1"/>
    <col min="9739" max="9739" width="15.7109375" style="20" customWidth="1"/>
    <col min="9740" max="9740" width="19.42578125" style="20" customWidth="1"/>
    <col min="9741" max="9741" width="15.7109375" style="20" customWidth="1"/>
    <col min="9742" max="9742" width="14.28515625" style="20" customWidth="1"/>
    <col min="9743" max="9743" width="15.7109375" style="20" customWidth="1"/>
    <col min="9744" max="9744" width="17.7109375" style="20" customWidth="1"/>
    <col min="9745" max="9745" width="19.7109375" style="20" customWidth="1"/>
    <col min="9746" max="9746" width="14.42578125" style="20" customWidth="1"/>
    <col min="9747" max="9982" width="9.28515625" style="20"/>
    <col min="9983" max="9983" width="12.140625" style="20" customWidth="1"/>
    <col min="9984" max="9984" width="30" style="20" customWidth="1"/>
    <col min="9985" max="9985" width="24.42578125" style="20" customWidth="1"/>
    <col min="9986" max="9986" width="17.140625" style="20" customWidth="1"/>
    <col min="9987" max="9987" width="15.28515625" style="20" customWidth="1"/>
    <col min="9988" max="9988" width="13.42578125" style="20" customWidth="1"/>
    <col min="9989" max="9990" width="12.7109375" style="20" customWidth="1"/>
    <col min="9991" max="9991" width="15" style="20" customWidth="1"/>
    <col min="9992" max="9992" width="16.7109375" style="20" customWidth="1"/>
    <col min="9993" max="9993" width="16.140625" style="20" customWidth="1"/>
    <col min="9994" max="9994" width="15.42578125" style="20" customWidth="1"/>
    <col min="9995" max="9995" width="15.7109375" style="20" customWidth="1"/>
    <col min="9996" max="9996" width="19.42578125" style="20" customWidth="1"/>
    <col min="9997" max="9997" width="15.7109375" style="20" customWidth="1"/>
    <col min="9998" max="9998" width="14.28515625" style="20" customWidth="1"/>
    <col min="9999" max="9999" width="15.7109375" style="20" customWidth="1"/>
    <col min="10000" max="10000" width="17.7109375" style="20" customWidth="1"/>
    <col min="10001" max="10001" width="19.7109375" style="20" customWidth="1"/>
    <col min="10002" max="10002" width="14.42578125" style="20" customWidth="1"/>
    <col min="10003" max="10238" width="9.28515625" style="20"/>
    <col min="10239" max="10239" width="12.140625" style="20" customWidth="1"/>
    <col min="10240" max="10240" width="30" style="20" customWidth="1"/>
    <col min="10241" max="10241" width="24.42578125" style="20" customWidth="1"/>
    <col min="10242" max="10242" width="17.140625" style="20" customWidth="1"/>
    <col min="10243" max="10243" width="15.28515625" style="20" customWidth="1"/>
    <col min="10244" max="10244" width="13.42578125" style="20" customWidth="1"/>
    <col min="10245" max="10246" width="12.7109375" style="20" customWidth="1"/>
    <col min="10247" max="10247" width="15" style="20" customWidth="1"/>
    <col min="10248" max="10248" width="16.7109375" style="20" customWidth="1"/>
    <col min="10249" max="10249" width="16.140625" style="20" customWidth="1"/>
    <col min="10250" max="10250" width="15.42578125" style="20" customWidth="1"/>
    <col min="10251" max="10251" width="15.7109375" style="20" customWidth="1"/>
    <col min="10252" max="10252" width="19.42578125" style="20" customWidth="1"/>
    <col min="10253" max="10253" width="15.7109375" style="20" customWidth="1"/>
    <col min="10254" max="10254" width="14.28515625" style="20" customWidth="1"/>
    <col min="10255" max="10255" width="15.7109375" style="20" customWidth="1"/>
    <col min="10256" max="10256" width="17.7109375" style="20" customWidth="1"/>
    <col min="10257" max="10257" width="19.7109375" style="20" customWidth="1"/>
    <col min="10258" max="10258" width="14.42578125" style="20" customWidth="1"/>
    <col min="10259" max="10494" width="9.28515625" style="20"/>
    <col min="10495" max="10495" width="12.140625" style="20" customWidth="1"/>
    <col min="10496" max="10496" width="30" style="20" customWidth="1"/>
    <col min="10497" max="10497" width="24.42578125" style="20" customWidth="1"/>
    <col min="10498" max="10498" width="17.140625" style="20" customWidth="1"/>
    <col min="10499" max="10499" width="15.28515625" style="20" customWidth="1"/>
    <col min="10500" max="10500" width="13.42578125" style="20" customWidth="1"/>
    <col min="10501" max="10502" width="12.7109375" style="20" customWidth="1"/>
    <col min="10503" max="10503" width="15" style="20" customWidth="1"/>
    <col min="10504" max="10504" width="16.7109375" style="20" customWidth="1"/>
    <col min="10505" max="10505" width="16.140625" style="20" customWidth="1"/>
    <col min="10506" max="10506" width="15.42578125" style="20" customWidth="1"/>
    <col min="10507" max="10507" width="15.7109375" style="20" customWidth="1"/>
    <col min="10508" max="10508" width="19.42578125" style="20" customWidth="1"/>
    <col min="10509" max="10509" width="15.7109375" style="20" customWidth="1"/>
    <col min="10510" max="10510" width="14.28515625" style="20" customWidth="1"/>
    <col min="10511" max="10511" width="15.7109375" style="20" customWidth="1"/>
    <col min="10512" max="10512" width="17.7109375" style="20" customWidth="1"/>
    <col min="10513" max="10513" width="19.7109375" style="20" customWidth="1"/>
    <col min="10514" max="10514" width="14.42578125" style="20" customWidth="1"/>
    <col min="10515" max="10750" width="9.28515625" style="20"/>
    <col min="10751" max="10751" width="12.140625" style="20" customWidth="1"/>
    <col min="10752" max="10752" width="30" style="20" customWidth="1"/>
    <col min="10753" max="10753" width="24.42578125" style="20" customWidth="1"/>
    <col min="10754" max="10754" width="17.140625" style="20" customWidth="1"/>
    <col min="10755" max="10755" width="15.28515625" style="20" customWidth="1"/>
    <col min="10756" max="10756" width="13.42578125" style="20" customWidth="1"/>
    <col min="10757" max="10758" width="12.7109375" style="20" customWidth="1"/>
    <col min="10759" max="10759" width="15" style="20" customWidth="1"/>
    <col min="10760" max="10760" width="16.7109375" style="20" customWidth="1"/>
    <col min="10761" max="10761" width="16.140625" style="20" customWidth="1"/>
    <col min="10762" max="10762" width="15.42578125" style="20" customWidth="1"/>
    <col min="10763" max="10763" width="15.7109375" style="20" customWidth="1"/>
    <col min="10764" max="10764" width="19.42578125" style="20" customWidth="1"/>
    <col min="10765" max="10765" width="15.7109375" style="20" customWidth="1"/>
    <col min="10766" max="10766" width="14.28515625" style="20" customWidth="1"/>
    <col min="10767" max="10767" width="15.7109375" style="20" customWidth="1"/>
    <col min="10768" max="10768" width="17.7109375" style="20" customWidth="1"/>
    <col min="10769" max="10769" width="19.7109375" style="20" customWidth="1"/>
    <col min="10770" max="10770" width="14.42578125" style="20" customWidth="1"/>
    <col min="10771" max="11006" width="9.28515625" style="20"/>
    <col min="11007" max="11007" width="12.140625" style="20" customWidth="1"/>
    <col min="11008" max="11008" width="30" style="20" customWidth="1"/>
    <col min="11009" max="11009" width="24.42578125" style="20" customWidth="1"/>
    <col min="11010" max="11010" width="17.140625" style="20" customWidth="1"/>
    <col min="11011" max="11011" width="15.28515625" style="20" customWidth="1"/>
    <col min="11012" max="11012" width="13.42578125" style="20" customWidth="1"/>
    <col min="11013" max="11014" width="12.7109375" style="20" customWidth="1"/>
    <col min="11015" max="11015" width="15" style="20" customWidth="1"/>
    <col min="11016" max="11016" width="16.7109375" style="20" customWidth="1"/>
    <col min="11017" max="11017" width="16.140625" style="20" customWidth="1"/>
    <col min="11018" max="11018" width="15.42578125" style="20" customWidth="1"/>
    <col min="11019" max="11019" width="15.7109375" style="20" customWidth="1"/>
    <col min="11020" max="11020" width="19.42578125" style="20" customWidth="1"/>
    <col min="11021" max="11021" width="15.7109375" style="20" customWidth="1"/>
    <col min="11022" max="11022" width="14.28515625" style="20" customWidth="1"/>
    <col min="11023" max="11023" width="15.7109375" style="20" customWidth="1"/>
    <col min="11024" max="11024" width="17.7109375" style="20" customWidth="1"/>
    <col min="11025" max="11025" width="19.7109375" style="20" customWidth="1"/>
    <col min="11026" max="11026" width="14.42578125" style="20" customWidth="1"/>
    <col min="11027" max="11262" width="9.28515625" style="20"/>
    <col min="11263" max="11263" width="12.140625" style="20" customWidth="1"/>
    <col min="11264" max="11264" width="30" style="20" customWidth="1"/>
    <col min="11265" max="11265" width="24.42578125" style="20" customWidth="1"/>
    <col min="11266" max="11266" width="17.140625" style="20" customWidth="1"/>
    <col min="11267" max="11267" width="15.28515625" style="20" customWidth="1"/>
    <col min="11268" max="11268" width="13.42578125" style="20" customWidth="1"/>
    <col min="11269" max="11270" width="12.7109375" style="20" customWidth="1"/>
    <col min="11271" max="11271" width="15" style="20" customWidth="1"/>
    <col min="11272" max="11272" width="16.7109375" style="20" customWidth="1"/>
    <col min="11273" max="11273" width="16.140625" style="20" customWidth="1"/>
    <col min="11274" max="11274" width="15.42578125" style="20" customWidth="1"/>
    <col min="11275" max="11275" width="15.7109375" style="20" customWidth="1"/>
    <col min="11276" max="11276" width="19.42578125" style="20" customWidth="1"/>
    <col min="11277" max="11277" width="15.7109375" style="20" customWidth="1"/>
    <col min="11278" max="11278" width="14.28515625" style="20" customWidth="1"/>
    <col min="11279" max="11279" width="15.7109375" style="20" customWidth="1"/>
    <col min="11280" max="11280" width="17.7109375" style="20" customWidth="1"/>
    <col min="11281" max="11281" width="19.7109375" style="20" customWidth="1"/>
    <col min="11282" max="11282" width="14.42578125" style="20" customWidth="1"/>
    <col min="11283" max="11518" width="9.28515625" style="20"/>
    <col min="11519" max="11519" width="12.140625" style="20" customWidth="1"/>
    <col min="11520" max="11520" width="30" style="20" customWidth="1"/>
    <col min="11521" max="11521" width="24.42578125" style="20" customWidth="1"/>
    <col min="11522" max="11522" width="17.140625" style="20" customWidth="1"/>
    <col min="11523" max="11523" width="15.28515625" style="20" customWidth="1"/>
    <col min="11524" max="11524" width="13.42578125" style="20" customWidth="1"/>
    <col min="11525" max="11526" width="12.7109375" style="20" customWidth="1"/>
    <col min="11527" max="11527" width="15" style="20" customWidth="1"/>
    <col min="11528" max="11528" width="16.7109375" style="20" customWidth="1"/>
    <col min="11529" max="11529" width="16.140625" style="20" customWidth="1"/>
    <col min="11530" max="11530" width="15.42578125" style="20" customWidth="1"/>
    <col min="11531" max="11531" width="15.7109375" style="20" customWidth="1"/>
    <col min="11532" max="11532" width="19.42578125" style="20" customWidth="1"/>
    <col min="11533" max="11533" width="15.7109375" style="20" customWidth="1"/>
    <col min="11534" max="11534" width="14.28515625" style="20" customWidth="1"/>
    <col min="11535" max="11535" width="15.7109375" style="20" customWidth="1"/>
    <col min="11536" max="11536" width="17.7109375" style="20" customWidth="1"/>
    <col min="11537" max="11537" width="19.7109375" style="20" customWidth="1"/>
    <col min="11538" max="11538" width="14.42578125" style="20" customWidth="1"/>
    <col min="11539" max="11774" width="9.28515625" style="20"/>
    <col min="11775" max="11775" width="12.140625" style="20" customWidth="1"/>
    <col min="11776" max="11776" width="30" style="20" customWidth="1"/>
    <col min="11777" max="11777" width="24.42578125" style="20" customWidth="1"/>
    <col min="11778" max="11778" width="17.140625" style="20" customWidth="1"/>
    <col min="11779" max="11779" width="15.28515625" style="20" customWidth="1"/>
    <col min="11780" max="11780" width="13.42578125" style="20" customWidth="1"/>
    <col min="11781" max="11782" width="12.7109375" style="20" customWidth="1"/>
    <col min="11783" max="11783" width="15" style="20" customWidth="1"/>
    <col min="11784" max="11784" width="16.7109375" style="20" customWidth="1"/>
    <col min="11785" max="11785" width="16.140625" style="20" customWidth="1"/>
    <col min="11786" max="11786" width="15.42578125" style="20" customWidth="1"/>
    <col min="11787" max="11787" width="15.7109375" style="20" customWidth="1"/>
    <col min="11788" max="11788" width="19.42578125" style="20" customWidth="1"/>
    <col min="11789" max="11789" width="15.7109375" style="20" customWidth="1"/>
    <col min="11790" max="11790" width="14.28515625" style="20" customWidth="1"/>
    <col min="11791" max="11791" width="15.7109375" style="20" customWidth="1"/>
    <col min="11792" max="11792" width="17.7109375" style="20" customWidth="1"/>
    <col min="11793" max="11793" width="19.7109375" style="20" customWidth="1"/>
    <col min="11794" max="11794" width="14.42578125" style="20" customWidth="1"/>
    <col min="11795" max="12030" width="9.28515625" style="20"/>
    <col min="12031" max="12031" width="12.140625" style="20" customWidth="1"/>
    <col min="12032" max="12032" width="30" style="20" customWidth="1"/>
    <col min="12033" max="12033" width="24.42578125" style="20" customWidth="1"/>
    <col min="12034" max="12034" width="17.140625" style="20" customWidth="1"/>
    <col min="12035" max="12035" width="15.28515625" style="20" customWidth="1"/>
    <col min="12036" max="12036" width="13.42578125" style="20" customWidth="1"/>
    <col min="12037" max="12038" width="12.7109375" style="20" customWidth="1"/>
    <col min="12039" max="12039" width="15" style="20" customWidth="1"/>
    <col min="12040" max="12040" width="16.7109375" style="20" customWidth="1"/>
    <col min="12041" max="12041" width="16.140625" style="20" customWidth="1"/>
    <col min="12042" max="12042" width="15.42578125" style="20" customWidth="1"/>
    <col min="12043" max="12043" width="15.7109375" style="20" customWidth="1"/>
    <col min="12044" max="12044" width="19.42578125" style="20" customWidth="1"/>
    <col min="12045" max="12045" width="15.7109375" style="20" customWidth="1"/>
    <col min="12046" max="12046" width="14.28515625" style="20" customWidth="1"/>
    <col min="12047" max="12047" width="15.7109375" style="20" customWidth="1"/>
    <col min="12048" max="12048" width="17.7109375" style="20" customWidth="1"/>
    <col min="12049" max="12049" width="19.7109375" style="20" customWidth="1"/>
    <col min="12050" max="12050" width="14.42578125" style="20" customWidth="1"/>
    <col min="12051" max="12286" width="9.28515625" style="20"/>
    <col min="12287" max="12287" width="12.140625" style="20" customWidth="1"/>
    <col min="12288" max="12288" width="30" style="20" customWidth="1"/>
    <col min="12289" max="12289" width="24.42578125" style="20" customWidth="1"/>
    <col min="12290" max="12290" width="17.140625" style="20" customWidth="1"/>
    <col min="12291" max="12291" width="15.28515625" style="20" customWidth="1"/>
    <col min="12292" max="12292" width="13.42578125" style="20" customWidth="1"/>
    <col min="12293" max="12294" width="12.7109375" style="20" customWidth="1"/>
    <col min="12295" max="12295" width="15" style="20" customWidth="1"/>
    <col min="12296" max="12296" width="16.7109375" style="20" customWidth="1"/>
    <col min="12297" max="12297" width="16.140625" style="20" customWidth="1"/>
    <col min="12298" max="12298" width="15.42578125" style="20" customWidth="1"/>
    <col min="12299" max="12299" width="15.7109375" style="20" customWidth="1"/>
    <col min="12300" max="12300" width="19.42578125" style="20" customWidth="1"/>
    <col min="12301" max="12301" width="15.7109375" style="20" customWidth="1"/>
    <col min="12302" max="12302" width="14.28515625" style="20" customWidth="1"/>
    <col min="12303" max="12303" width="15.7109375" style="20" customWidth="1"/>
    <col min="12304" max="12304" width="17.7109375" style="20" customWidth="1"/>
    <col min="12305" max="12305" width="19.7109375" style="20" customWidth="1"/>
    <col min="12306" max="12306" width="14.42578125" style="20" customWidth="1"/>
    <col min="12307" max="12542" width="9.28515625" style="20"/>
    <col min="12543" max="12543" width="12.140625" style="20" customWidth="1"/>
    <col min="12544" max="12544" width="30" style="20" customWidth="1"/>
    <col min="12545" max="12545" width="24.42578125" style="20" customWidth="1"/>
    <col min="12546" max="12546" width="17.140625" style="20" customWidth="1"/>
    <col min="12547" max="12547" width="15.28515625" style="20" customWidth="1"/>
    <col min="12548" max="12548" width="13.42578125" style="20" customWidth="1"/>
    <col min="12549" max="12550" width="12.7109375" style="20" customWidth="1"/>
    <col min="12551" max="12551" width="15" style="20" customWidth="1"/>
    <col min="12552" max="12552" width="16.7109375" style="20" customWidth="1"/>
    <col min="12553" max="12553" width="16.140625" style="20" customWidth="1"/>
    <col min="12554" max="12554" width="15.42578125" style="20" customWidth="1"/>
    <col min="12555" max="12555" width="15.7109375" style="20" customWidth="1"/>
    <col min="12556" max="12556" width="19.42578125" style="20" customWidth="1"/>
    <col min="12557" max="12557" width="15.7109375" style="20" customWidth="1"/>
    <col min="12558" max="12558" width="14.28515625" style="20" customWidth="1"/>
    <col min="12559" max="12559" width="15.7109375" style="20" customWidth="1"/>
    <col min="12560" max="12560" width="17.7109375" style="20" customWidth="1"/>
    <col min="12561" max="12561" width="19.7109375" style="20" customWidth="1"/>
    <col min="12562" max="12562" width="14.42578125" style="20" customWidth="1"/>
    <col min="12563" max="12798" width="9.28515625" style="20"/>
    <col min="12799" max="12799" width="12.140625" style="20" customWidth="1"/>
    <col min="12800" max="12800" width="30" style="20" customWidth="1"/>
    <col min="12801" max="12801" width="24.42578125" style="20" customWidth="1"/>
    <col min="12802" max="12802" width="17.140625" style="20" customWidth="1"/>
    <col min="12803" max="12803" width="15.28515625" style="20" customWidth="1"/>
    <col min="12804" max="12804" width="13.42578125" style="20" customWidth="1"/>
    <col min="12805" max="12806" width="12.7109375" style="20" customWidth="1"/>
    <col min="12807" max="12807" width="15" style="20" customWidth="1"/>
    <col min="12808" max="12808" width="16.7109375" style="20" customWidth="1"/>
    <col min="12809" max="12809" width="16.140625" style="20" customWidth="1"/>
    <col min="12810" max="12810" width="15.42578125" style="20" customWidth="1"/>
    <col min="12811" max="12811" width="15.7109375" style="20" customWidth="1"/>
    <col min="12812" max="12812" width="19.42578125" style="20" customWidth="1"/>
    <col min="12813" max="12813" width="15.7109375" style="20" customWidth="1"/>
    <col min="12814" max="12814" width="14.28515625" style="20" customWidth="1"/>
    <col min="12815" max="12815" width="15.7109375" style="20" customWidth="1"/>
    <col min="12816" max="12816" width="17.7109375" style="20" customWidth="1"/>
    <col min="12817" max="12817" width="19.7109375" style="20" customWidth="1"/>
    <col min="12818" max="12818" width="14.42578125" style="20" customWidth="1"/>
    <col min="12819" max="13054" width="9.28515625" style="20"/>
    <col min="13055" max="13055" width="12.140625" style="20" customWidth="1"/>
    <col min="13056" max="13056" width="30" style="20" customWidth="1"/>
    <col min="13057" max="13057" width="24.42578125" style="20" customWidth="1"/>
    <col min="13058" max="13058" width="17.140625" style="20" customWidth="1"/>
    <col min="13059" max="13059" width="15.28515625" style="20" customWidth="1"/>
    <col min="13060" max="13060" width="13.42578125" style="20" customWidth="1"/>
    <col min="13061" max="13062" width="12.7109375" style="20" customWidth="1"/>
    <col min="13063" max="13063" width="15" style="20" customWidth="1"/>
    <col min="13064" max="13064" width="16.7109375" style="20" customWidth="1"/>
    <col min="13065" max="13065" width="16.140625" style="20" customWidth="1"/>
    <col min="13066" max="13066" width="15.42578125" style="20" customWidth="1"/>
    <col min="13067" max="13067" width="15.7109375" style="20" customWidth="1"/>
    <col min="13068" max="13068" width="19.42578125" style="20" customWidth="1"/>
    <col min="13069" max="13069" width="15.7109375" style="20" customWidth="1"/>
    <col min="13070" max="13070" width="14.28515625" style="20" customWidth="1"/>
    <col min="13071" max="13071" width="15.7109375" style="20" customWidth="1"/>
    <col min="13072" max="13072" width="17.7109375" style="20" customWidth="1"/>
    <col min="13073" max="13073" width="19.7109375" style="20" customWidth="1"/>
    <col min="13074" max="13074" width="14.42578125" style="20" customWidth="1"/>
    <col min="13075" max="13310" width="9.28515625" style="20"/>
    <col min="13311" max="13311" width="12.140625" style="20" customWidth="1"/>
    <col min="13312" max="13312" width="30" style="20" customWidth="1"/>
    <col min="13313" max="13313" width="24.42578125" style="20" customWidth="1"/>
    <col min="13314" max="13314" width="17.140625" style="20" customWidth="1"/>
    <col min="13315" max="13315" width="15.28515625" style="20" customWidth="1"/>
    <col min="13316" max="13316" width="13.42578125" style="20" customWidth="1"/>
    <col min="13317" max="13318" width="12.7109375" style="20" customWidth="1"/>
    <col min="13319" max="13319" width="15" style="20" customWidth="1"/>
    <col min="13320" max="13320" width="16.7109375" style="20" customWidth="1"/>
    <col min="13321" max="13321" width="16.140625" style="20" customWidth="1"/>
    <col min="13322" max="13322" width="15.42578125" style="20" customWidth="1"/>
    <col min="13323" max="13323" width="15.7109375" style="20" customWidth="1"/>
    <col min="13324" max="13324" width="19.42578125" style="20" customWidth="1"/>
    <col min="13325" max="13325" width="15.7109375" style="20" customWidth="1"/>
    <col min="13326" max="13326" width="14.28515625" style="20" customWidth="1"/>
    <col min="13327" max="13327" width="15.7109375" style="20" customWidth="1"/>
    <col min="13328" max="13328" width="17.7109375" style="20" customWidth="1"/>
    <col min="13329" max="13329" width="19.7109375" style="20" customWidth="1"/>
    <col min="13330" max="13330" width="14.42578125" style="20" customWidth="1"/>
    <col min="13331" max="13566" width="9.28515625" style="20"/>
    <col min="13567" max="13567" width="12.140625" style="20" customWidth="1"/>
    <col min="13568" max="13568" width="30" style="20" customWidth="1"/>
    <col min="13569" max="13569" width="24.42578125" style="20" customWidth="1"/>
    <col min="13570" max="13570" width="17.140625" style="20" customWidth="1"/>
    <col min="13571" max="13571" width="15.28515625" style="20" customWidth="1"/>
    <col min="13572" max="13572" width="13.42578125" style="20" customWidth="1"/>
    <col min="13573" max="13574" width="12.7109375" style="20" customWidth="1"/>
    <col min="13575" max="13575" width="15" style="20" customWidth="1"/>
    <col min="13576" max="13576" width="16.7109375" style="20" customWidth="1"/>
    <col min="13577" max="13577" width="16.140625" style="20" customWidth="1"/>
    <col min="13578" max="13578" width="15.42578125" style="20" customWidth="1"/>
    <col min="13579" max="13579" width="15.7109375" style="20" customWidth="1"/>
    <col min="13580" max="13580" width="19.42578125" style="20" customWidth="1"/>
    <col min="13581" max="13581" width="15.7109375" style="20" customWidth="1"/>
    <col min="13582" max="13582" width="14.28515625" style="20" customWidth="1"/>
    <col min="13583" max="13583" width="15.7109375" style="20" customWidth="1"/>
    <col min="13584" max="13584" width="17.7109375" style="20" customWidth="1"/>
    <col min="13585" max="13585" width="19.7109375" style="20" customWidth="1"/>
    <col min="13586" max="13586" width="14.42578125" style="20" customWidth="1"/>
    <col min="13587" max="13822" width="9.28515625" style="20"/>
    <col min="13823" max="13823" width="12.140625" style="20" customWidth="1"/>
    <col min="13824" max="13824" width="30" style="20" customWidth="1"/>
    <col min="13825" max="13825" width="24.42578125" style="20" customWidth="1"/>
    <col min="13826" max="13826" width="17.140625" style="20" customWidth="1"/>
    <col min="13827" max="13827" width="15.28515625" style="20" customWidth="1"/>
    <col min="13828" max="13828" width="13.42578125" style="20" customWidth="1"/>
    <col min="13829" max="13830" width="12.7109375" style="20" customWidth="1"/>
    <col min="13831" max="13831" width="15" style="20" customWidth="1"/>
    <col min="13832" max="13832" width="16.7109375" style="20" customWidth="1"/>
    <col min="13833" max="13833" width="16.140625" style="20" customWidth="1"/>
    <col min="13834" max="13834" width="15.42578125" style="20" customWidth="1"/>
    <col min="13835" max="13835" width="15.7109375" style="20" customWidth="1"/>
    <col min="13836" max="13836" width="19.42578125" style="20" customWidth="1"/>
    <col min="13837" max="13837" width="15.7109375" style="20" customWidth="1"/>
    <col min="13838" max="13838" width="14.28515625" style="20" customWidth="1"/>
    <col min="13839" max="13839" width="15.7109375" style="20" customWidth="1"/>
    <col min="13840" max="13840" width="17.7109375" style="20" customWidth="1"/>
    <col min="13841" max="13841" width="19.7109375" style="20" customWidth="1"/>
    <col min="13842" max="13842" width="14.42578125" style="20" customWidth="1"/>
    <col min="13843" max="14078" width="9.28515625" style="20"/>
    <col min="14079" max="14079" width="12.140625" style="20" customWidth="1"/>
    <col min="14080" max="14080" width="30" style="20" customWidth="1"/>
    <col min="14081" max="14081" width="24.42578125" style="20" customWidth="1"/>
    <col min="14082" max="14082" width="17.140625" style="20" customWidth="1"/>
    <col min="14083" max="14083" width="15.28515625" style="20" customWidth="1"/>
    <col min="14084" max="14084" width="13.42578125" style="20" customWidth="1"/>
    <col min="14085" max="14086" width="12.7109375" style="20" customWidth="1"/>
    <col min="14087" max="14087" width="15" style="20" customWidth="1"/>
    <col min="14088" max="14088" width="16.7109375" style="20" customWidth="1"/>
    <col min="14089" max="14089" width="16.140625" style="20" customWidth="1"/>
    <col min="14090" max="14090" width="15.42578125" style="20" customWidth="1"/>
    <col min="14091" max="14091" width="15.7109375" style="20" customWidth="1"/>
    <col min="14092" max="14092" width="19.42578125" style="20" customWidth="1"/>
    <col min="14093" max="14093" width="15.7109375" style="20" customWidth="1"/>
    <col min="14094" max="14094" width="14.28515625" style="20" customWidth="1"/>
    <col min="14095" max="14095" width="15.7109375" style="20" customWidth="1"/>
    <col min="14096" max="14096" width="17.7109375" style="20" customWidth="1"/>
    <col min="14097" max="14097" width="19.7109375" style="20" customWidth="1"/>
    <col min="14098" max="14098" width="14.42578125" style="20" customWidth="1"/>
    <col min="14099" max="14334" width="9.28515625" style="20"/>
    <col min="14335" max="14335" width="12.140625" style="20" customWidth="1"/>
    <col min="14336" max="14336" width="30" style="20" customWidth="1"/>
    <col min="14337" max="14337" width="24.42578125" style="20" customWidth="1"/>
    <col min="14338" max="14338" width="17.140625" style="20" customWidth="1"/>
    <col min="14339" max="14339" width="15.28515625" style="20" customWidth="1"/>
    <col min="14340" max="14340" width="13.42578125" style="20" customWidth="1"/>
    <col min="14341" max="14342" width="12.7109375" style="20" customWidth="1"/>
    <col min="14343" max="14343" width="15" style="20" customWidth="1"/>
    <col min="14344" max="14344" width="16.7109375" style="20" customWidth="1"/>
    <col min="14345" max="14345" width="16.140625" style="20" customWidth="1"/>
    <col min="14346" max="14346" width="15.42578125" style="20" customWidth="1"/>
    <col min="14347" max="14347" width="15.7109375" style="20" customWidth="1"/>
    <col min="14348" max="14348" width="19.42578125" style="20" customWidth="1"/>
    <col min="14349" max="14349" width="15.7109375" style="20" customWidth="1"/>
    <col min="14350" max="14350" width="14.28515625" style="20" customWidth="1"/>
    <col min="14351" max="14351" width="15.7109375" style="20" customWidth="1"/>
    <col min="14352" max="14352" width="17.7109375" style="20" customWidth="1"/>
    <col min="14353" max="14353" width="19.7109375" style="20" customWidth="1"/>
    <col min="14354" max="14354" width="14.42578125" style="20" customWidth="1"/>
    <col min="14355" max="14590" width="9.28515625" style="20"/>
    <col min="14591" max="14591" width="12.140625" style="20" customWidth="1"/>
    <col min="14592" max="14592" width="30" style="20" customWidth="1"/>
    <col min="14593" max="14593" width="24.42578125" style="20" customWidth="1"/>
    <col min="14594" max="14594" width="17.140625" style="20" customWidth="1"/>
    <col min="14595" max="14595" width="15.28515625" style="20" customWidth="1"/>
    <col min="14596" max="14596" width="13.42578125" style="20" customWidth="1"/>
    <col min="14597" max="14598" width="12.7109375" style="20" customWidth="1"/>
    <col min="14599" max="14599" width="15" style="20" customWidth="1"/>
    <col min="14600" max="14600" width="16.7109375" style="20" customWidth="1"/>
    <col min="14601" max="14601" width="16.140625" style="20" customWidth="1"/>
    <col min="14602" max="14602" width="15.42578125" style="20" customWidth="1"/>
    <col min="14603" max="14603" width="15.7109375" style="20" customWidth="1"/>
    <col min="14604" max="14604" width="19.42578125" style="20" customWidth="1"/>
    <col min="14605" max="14605" width="15.7109375" style="20" customWidth="1"/>
    <col min="14606" max="14606" width="14.28515625" style="20" customWidth="1"/>
    <col min="14607" max="14607" width="15.7109375" style="20" customWidth="1"/>
    <col min="14608" max="14608" width="17.7109375" style="20" customWidth="1"/>
    <col min="14609" max="14609" width="19.7109375" style="20" customWidth="1"/>
    <col min="14610" max="14610" width="14.42578125" style="20" customWidth="1"/>
    <col min="14611" max="14846" width="9.28515625" style="20"/>
    <col min="14847" max="14847" width="12.140625" style="20" customWidth="1"/>
    <col min="14848" max="14848" width="30" style="20" customWidth="1"/>
    <col min="14849" max="14849" width="24.42578125" style="20" customWidth="1"/>
    <col min="14850" max="14850" width="17.140625" style="20" customWidth="1"/>
    <col min="14851" max="14851" width="15.28515625" style="20" customWidth="1"/>
    <col min="14852" max="14852" width="13.42578125" style="20" customWidth="1"/>
    <col min="14853" max="14854" width="12.7109375" style="20" customWidth="1"/>
    <col min="14855" max="14855" width="15" style="20" customWidth="1"/>
    <col min="14856" max="14856" width="16.7109375" style="20" customWidth="1"/>
    <col min="14857" max="14857" width="16.140625" style="20" customWidth="1"/>
    <col min="14858" max="14858" width="15.42578125" style="20" customWidth="1"/>
    <col min="14859" max="14859" width="15.7109375" style="20" customWidth="1"/>
    <col min="14860" max="14860" width="19.42578125" style="20" customWidth="1"/>
    <col min="14861" max="14861" width="15.7109375" style="20" customWidth="1"/>
    <col min="14862" max="14862" width="14.28515625" style="20" customWidth="1"/>
    <col min="14863" max="14863" width="15.7109375" style="20" customWidth="1"/>
    <col min="14864" max="14864" width="17.7109375" style="20" customWidth="1"/>
    <col min="14865" max="14865" width="19.7109375" style="20" customWidth="1"/>
    <col min="14866" max="14866" width="14.42578125" style="20" customWidth="1"/>
    <col min="14867" max="15102" width="9.28515625" style="20"/>
    <col min="15103" max="15103" width="12.140625" style="20" customWidth="1"/>
    <col min="15104" max="15104" width="30" style="20" customWidth="1"/>
    <col min="15105" max="15105" width="24.42578125" style="20" customWidth="1"/>
    <col min="15106" max="15106" width="17.140625" style="20" customWidth="1"/>
    <col min="15107" max="15107" width="15.28515625" style="20" customWidth="1"/>
    <col min="15108" max="15108" width="13.42578125" style="20" customWidth="1"/>
    <col min="15109" max="15110" width="12.7109375" style="20" customWidth="1"/>
    <col min="15111" max="15111" width="15" style="20" customWidth="1"/>
    <col min="15112" max="15112" width="16.7109375" style="20" customWidth="1"/>
    <col min="15113" max="15113" width="16.140625" style="20" customWidth="1"/>
    <col min="15114" max="15114" width="15.42578125" style="20" customWidth="1"/>
    <col min="15115" max="15115" width="15.7109375" style="20" customWidth="1"/>
    <col min="15116" max="15116" width="19.42578125" style="20" customWidth="1"/>
    <col min="15117" max="15117" width="15.7109375" style="20" customWidth="1"/>
    <col min="15118" max="15118" width="14.28515625" style="20" customWidth="1"/>
    <col min="15119" max="15119" width="15.7109375" style="20" customWidth="1"/>
    <col min="15120" max="15120" width="17.7109375" style="20" customWidth="1"/>
    <col min="15121" max="15121" width="19.7109375" style="20" customWidth="1"/>
    <col min="15122" max="15122" width="14.42578125" style="20" customWidth="1"/>
    <col min="15123" max="15358" width="9.28515625" style="20"/>
    <col min="15359" max="15359" width="12.140625" style="20" customWidth="1"/>
    <col min="15360" max="15360" width="30" style="20" customWidth="1"/>
    <col min="15361" max="15361" width="24.42578125" style="20" customWidth="1"/>
    <col min="15362" max="15362" width="17.140625" style="20" customWidth="1"/>
    <col min="15363" max="15363" width="15.28515625" style="20" customWidth="1"/>
    <col min="15364" max="15364" width="13.42578125" style="20" customWidth="1"/>
    <col min="15365" max="15366" width="12.7109375" style="20" customWidth="1"/>
    <col min="15367" max="15367" width="15" style="20" customWidth="1"/>
    <col min="15368" max="15368" width="16.7109375" style="20" customWidth="1"/>
    <col min="15369" max="15369" width="16.140625" style="20" customWidth="1"/>
    <col min="15370" max="15370" width="15.42578125" style="20" customWidth="1"/>
    <col min="15371" max="15371" width="15.7109375" style="20" customWidth="1"/>
    <col min="15372" max="15372" width="19.42578125" style="20" customWidth="1"/>
    <col min="15373" max="15373" width="15.7109375" style="20" customWidth="1"/>
    <col min="15374" max="15374" width="14.28515625" style="20" customWidth="1"/>
    <col min="15375" max="15375" width="15.7109375" style="20" customWidth="1"/>
    <col min="15376" max="15376" width="17.7109375" style="20" customWidth="1"/>
    <col min="15377" max="15377" width="19.7109375" style="20" customWidth="1"/>
    <col min="15378" max="15378" width="14.42578125" style="20" customWidth="1"/>
    <col min="15379" max="15614" width="9.28515625" style="20"/>
    <col min="15615" max="15615" width="12.140625" style="20" customWidth="1"/>
    <col min="15616" max="15616" width="30" style="20" customWidth="1"/>
    <col min="15617" max="15617" width="24.42578125" style="20" customWidth="1"/>
    <col min="15618" max="15618" width="17.140625" style="20" customWidth="1"/>
    <col min="15619" max="15619" width="15.28515625" style="20" customWidth="1"/>
    <col min="15620" max="15620" width="13.42578125" style="20" customWidth="1"/>
    <col min="15621" max="15622" width="12.7109375" style="20" customWidth="1"/>
    <col min="15623" max="15623" width="15" style="20" customWidth="1"/>
    <col min="15624" max="15624" width="16.7109375" style="20" customWidth="1"/>
    <col min="15625" max="15625" width="16.140625" style="20" customWidth="1"/>
    <col min="15626" max="15626" width="15.42578125" style="20" customWidth="1"/>
    <col min="15627" max="15627" width="15.7109375" style="20" customWidth="1"/>
    <col min="15628" max="15628" width="19.42578125" style="20" customWidth="1"/>
    <col min="15629" max="15629" width="15.7109375" style="20" customWidth="1"/>
    <col min="15630" max="15630" width="14.28515625" style="20" customWidth="1"/>
    <col min="15631" max="15631" width="15.7109375" style="20" customWidth="1"/>
    <col min="15632" max="15632" width="17.7109375" style="20" customWidth="1"/>
    <col min="15633" max="15633" width="19.7109375" style="20" customWidth="1"/>
    <col min="15634" max="15634" width="14.42578125" style="20" customWidth="1"/>
    <col min="15635" max="15870" width="9.28515625" style="20"/>
    <col min="15871" max="15871" width="12.140625" style="20" customWidth="1"/>
    <col min="15872" max="15872" width="30" style="20" customWidth="1"/>
    <col min="15873" max="15873" width="24.42578125" style="20" customWidth="1"/>
    <col min="15874" max="15874" width="17.140625" style="20" customWidth="1"/>
    <col min="15875" max="15875" width="15.28515625" style="20" customWidth="1"/>
    <col min="15876" max="15876" width="13.42578125" style="20" customWidth="1"/>
    <col min="15877" max="15878" width="12.7109375" style="20" customWidth="1"/>
    <col min="15879" max="15879" width="15" style="20" customWidth="1"/>
    <col min="15880" max="15880" width="16.7109375" style="20" customWidth="1"/>
    <col min="15881" max="15881" width="16.140625" style="20" customWidth="1"/>
    <col min="15882" max="15882" width="15.42578125" style="20" customWidth="1"/>
    <col min="15883" max="15883" width="15.7109375" style="20" customWidth="1"/>
    <col min="15884" max="15884" width="19.42578125" style="20" customWidth="1"/>
    <col min="15885" max="15885" width="15.7109375" style="20" customWidth="1"/>
    <col min="15886" max="15886" width="14.28515625" style="20" customWidth="1"/>
    <col min="15887" max="15887" width="15.7109375" style="20" customWidth="1"/>
    <col min="15888" max="15888" width="17.7109375" style="20" customWidth="1"/>
    <col min="15889" max="15889" width="19.7109375" style="20" customWidth="1"/>
    <col min="15890" max="15890" width="14.42578125" style="20" customWidth="1"/>
    <col min="15891" max="16126" width="9.28515625" style="20"/>
    <col min="16127" max="16127" width="12.140625" style="20" customWidth="1"/>
    <col min="16128" max="16128" width="30" style="20" customWidth="1"/>
    <col min="16129" max="16129" width="24.42578125" style="20" customWidth="1"/>
    <col min="16130" max="16130" width="17.140625" style="20" customWidth="1"/>
    <col min="16131" max="16131" width="15.28515625" style="20" customWidth="1"/>
    <col min="16132" max="16132" width="13.42578125" style="20" customWidth="1"/>
    <col min="16133" max="16134" width="12.7109375" style="20" customWidth="1"/>
    <col min="16135" max="16135" width="15" style="20" customWidth="1"/>
    <col min="16136" max="16136" width="16.7109375" style="20" customWidth="1"/>
    <col min="16137" max="16137" width="16.140625" style="20" customWidth="1"/>
    <col min="16138" max="16138" width="15.42578125" style="20" customWidth="1"/>
    <col min="16139" max="16139" width="15.7109375" style="20" customWidth="1"/>
    <col min="16140" max="16140" width="19.42578125" style="20" customWidth="1"/>
    <col min="16141" max="16141" width="15.7109375" style="20" customWidth="1"/>
    <col min="16142" max="16142" width="14.28515625" style="20" customWidth="1"/>
    <col min="16143" max="16143" width="15.7109375" style="20" customWidth="1"/>
    <col min="16144" max="16144" width="17.7109375" style="20" customWidth="1"/>
    <col min="16145" max="16145" width="19.7109375" style="20" customWidth="1"/>
    <col min="16146" max="16146" width="14.42578125" style="20" customWidth="1"/>
    <col min="16147" max="16384" width="9.28515625" style="20"/>
  </cols>
  <sheetData>
    <row r="1" spans="2:25" x14ac:dyDescent="0.25">
      <c r="L1" s="20" t="s">
        <v>72</v>
      </c>
    </row>
    <row r="3" spans="2:25" ht="15.6" x14ac:dyDescent="0.3">
      <c r="B3" s="71" t="s">
        <v>71</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
      <c r="B4" s="21"/>
      <c r="C4" s="21"/>
      <c r="D4" s="21"/>
      <c r="E4" s="21"/>
      <c r="F4" s="21"/>
      <c r="G4" s="21"/>
      <c r="H4" s="97" t="s">
        <v>39</v>
      </c>
      <c r="I4" s="97"/>
      <c r="J4" s="97"/>
      <c r="K4" s="21"/>
      <c r="L4" s="21"/>
      <c r="M4" s="21"/>
      <c r="N4" s="21"/>
      <c r="O4" s="21"/>
      <c r="P4" s="21"/>
      <c r="Q4" s="21"/>
      <c r="R4" s="21"/>
      <c r="S4" s="21"/>
      <c r="U4" s="51"/>
      <c r="V4" s="52"/>
      <c r="W4" s="52"/>
      <c r="X4" s="52"/>
      <c r="Y4" s="22"/>
    </row>
    <row r="5" spans="2:25" ht="12" customHeight="1" thickBot="1" x14ac:dyDescent="0.35">
      <c r="B5" s="98"/>
      <c r="C5" s="98"/>
      <c r="D5" s="98"/>
      <c r="E5" s="98"/>
      <c r="F5" s="98"/>
      <c r="G5" s="98"/>
      <c r="H5" s="98"/>
      <c r="I5" s="98"/>
      <c r="J5" s="98"/>
      <c r="K5" s="98"/>
      <c r="L5" s="98"/>
      <c r="M5" s="98"/>
      <c r="N5" s="98"/>
      <c r="O5" s="98"/>
      <c r="P5" s="98"/>
      <c r="Q5" s="98"/>
      <c r="R5" s="98"/>
      <c r="U5" s="51"/>
      <c r="V5" s="52"/>
      <c r="W5" s="52"/>
      <c r="X5" s="52"/>
      <c r="Y5" s="22">
        <v>0.1235</v>
      </c>
    </row>
    <row r="6" spans="2:25" ht="30" customHeight="1" thickBot="1" x14ac:dyDescent="0.35">
      <c r="B6" s="101" t="s">
        <v>45</v>
      </c>
      <c r="C6" s="102"/>
      <c r="D6" s="102"/>
      <c r="E6" s="102"/>
      <c r="F6" s="102"/>
      <c r="G6" s="102"/>
      <c r="H6" s="103"/>
      <c r="I6" s="104" t="s">
        <v>81</v>
      </c>
      <c r="J6" s="104"/>
      <c r="K6" s="104"/>
      <c r="L6" s="104"/>
      <c r="M6" s="105"/>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 customHeight="1" x14ac:dyDescent="0.3">
      <c r="B8" s="98" t="s">
        <v>52</v>
      </c>
      <c r="C8" s="98"/>
      <c r="D8" s="98"/>
      <c r="E8" s="98"/>
      <c r="F8" s="98"/>
      <c r="G8" s="98"/>
      <c r="H8" s="98"/>
      <c r="I8" s="98"/>
      <c r="J8" s="98"/>
      <c r="K8" s="98"/>
      <c r="L8" s="98"/>
      <c r="M8" s="98"/>
      <c r="N8" s="98"/>
      <c r="O8" s="98"/>
      <c r="P8" s="98"/>
      <c r="Q8" s="98"/>
      <c r="R8" s="98"/>
      <c r="U8" s="51"/>
      <c r="V8" s="52"/>
      <c r="W8" s="52"/>
      <c r="X8" s="52"/>
      <c r="Y8" s="22">
        <v>0.20019999999999999</v>
      </c>
    </row>
    <row r="9" spans="2:25" ht="18" customHeight="1" x14ac:dyDescent="0.25">
      <c r="B9" s="99" t="s">
        <v>32</v>
      </c>
      <c r="C9" s="100"/>
      <c r="D9" s="100"/>
      <c r="E9" s="100"/>
      <c r="F9" s="100"/>
      <c r="G9" s="100"/>
      <c r="H9" s="100"/>
      <c r="I9" s="19" t="s">
        <v>75</v>
      </c>
      <c r="J9" s="27">
        <f>+IF(I9="Biudžetinė",0.0014,IF(I9="Verslo įm. ir kt.",0.0046,IF(I9="Kitos organizacijos**",0.003,0)))</f>
        <v>4.5999999999999999E-3</v>
      </c>
      <c r="L9" s="28"/>
      <c r="M9" s="23"/>
      <c r="N9" s="23"/>
      <c r="O9" s="23"/>
      <c r="P9" s="23"/>
      <c r="Q9" s="23"/>
      <c r="R9" s="29"/>
      <c r="U9" s="53"/>
      <c r="V9" s="52"/>
      <c r="W9" s="52"/>
      <c r="X9" s="52"/>
    </row>
    <row r="10" spans="2:25" ht="3" customHeight="1" x14ac:dyDescent="0.25">
      <c r="J10" s="28"/>
    </row>
    <row r="11" spans="2:25" ht="60.75" customHeight="1" x14ac:dyDescent="0.25">
      <c r="B11" s="86" t="s">
        <v>33</v>
      </c>
      <c r="C11" s="86" t="s">
        <v>42</v>
      </c>
      <c r="D11" s="86" t="s">
        <v>43</v>
      </c>
      <c r="E11" s="86" t="s">
        <v>54</v>
      </c>
      <c r="F11" s="86" t="s">
        <v>55</v>
      </c>
      <c r="G11" s="86" t="s">
        <v>50</v>
      </c>
      <c r="H11" s="86" t="s">
        <v>61</v>
      </c>
      <c r="I11" s="86" t="s">
        <v>62</v>
      </c>
      <c r="J11" s="86" t="s">
        <v>36</v>
      </c>
      <c r="K11" s="86" t="s">
        <v>49</v>
      </c>
      <c r="L11" s="86" t="s">
        <v>64</v>
      </c>
      <c r="M11" s="86" t="s">
        <v>66</v>
      </c>
      <c r="N11" s="86" t="s">
        <v>67</v>
      </c>
      <c r="O11" s="50"/>
      <c r="P11" s="50"/>
      <c r="Q11" s="86" t="s">
        <v>48</v>
      </c>
      <c r="R11" s="86" t="s">
        <v>51</v>
      </c>
      <c r="S11" s="86" t="s">
        <v>0</v>
      </c>
      <c r="T11" s="86" t="s">
        <v>1</v>
      </c>
      <c r="U11" s="86" t="s">
        <v>2</v>
      </c>
      <c r="V11" s="86" t="s">
        <v>47</v>
      </c>
      <c r="W11" s="94" t="s">
        <v>57</v>
      </c>
      <c r="X11" s="86" t="s">
        <v>40</v>
      </c>
      <c r="Y11" s="86" t="s">
        <v>68</v>
      </c>
    </row>
    <row r="12" spans="2:25" ht="12.75" customHeight="1" x14ac:dyDescent="0.25">
      <c r="B12" s="87"/>
      <c r="C12" s="87"/>
      <c r="D12" s="87"/>
      <c r="E12" s="87"/>
      <c r="F12" s="87"/>
      <c r="G12" s="87"/>
      <c r="H12" s="87"/>
      <c r="I12" s="87"/>
      <c r="J12" s="87"/>
      <c r="K12" s="87"/>
      <c r="L12" s="87"/>
      <c r="M12" s="87"/>
      <c r="N12" s="87"/>
      <c r="O12" s="92"/>
      <c r="P12" s="92"/>
      <c r="Q12" s="87"/>
      <c r="R12" s="87"/>
      <c r="S12" s="87"/>
      <c r="T12" s="87"/>
      <c r="U12" s="87"/>
      <c r="V12" s="87"/>
      <c r="W12" s="95"/>
      <c r="X12" s="87"/>
      <c r="Y12" s="87"/>
    </row>
    <row r="13" spans="2:25" ht="38.1" customHeight="1" x14ac:dyDescent="0.25">
      <c r="B13" s="88"/>
      <c r="C13" s="88"/>
      <c r="D13" s="88"/>
      <c r="E13" s="88"/>
      <c r="F13" s="88"/>
      <c r="G13" s="88"/>
      <c r="H13" s="88"/>
      <c r="I13" s="88"/>
      <c r="J13" s="88"/>
      <c r="K13" s="88"/>
      <c r="L13" s="88"/>
      <c r="M13" s="88"/>
      <c r="N13" s="88"/>
      <c r="O13" s="93"/>
      <c r="P13" s="93"/>
      <c r="Q13" s="88"/>
      <c r="R13" s="88"/>
      <c r="S13" s="88"/>
      <c r="T13" s="88"/>
      <c r="U13" s="88"/>
      <c r="V13" s="88"/>
      <c r="W13" s="96"/>
      <c r="X13" s="88"/>
      <c r="Y13" s="88"/>
    </row>
    <row r="14" spans="2:25" ht="15" customHeight="1" x14ac:dyDescent="0.25">
      <c r="B14" s="54">
        <v>1</v>
      </c>
      <c r="C14" s="54">
        <v>2</v>
      </c>
      <c r="D14" s="54">
        <v>3</v>
      </c>
      <c r="E14" s="54">
        <v>4</v>
      </c>
      <c r="F14" s="54">
        <v>5</v>
      </c>
      <c r="G14" s="54">
        <v>6</v>
      </c>
      <c r="H14" s="54">
        <v>7</v>
      </c>
      <c r="I14" s="54">
        <v>8</v>
      </c>
      <c r="J14" s="55" t="s">
        <v>41</v>
      </c>
      <c r="K14" s="54">
        <v>10</v>
      </c>
      <c r="L14" s="54">
        <v>11</v>
      </c>
      <c r="M14" s="54">
        <v>12</v>
      </c>
      <c r="N14" s="54">
        <v>13</v>
      </c>
      <c r="O14" s="54">
        <v>15</v>
      </c>
      <c r="P14" s="54">
        <v>16</v>
      </c>
      <c r="Q14" s="54" t="s">
        <v>53</v>
      </c>
      <c r="R14" s="56">
        <v>15</v>
      </c>
      <c r="S14" s="56">
        <v>16</v>
      </c>
      <c r="T14" s="56">
        <v>17</v>
      </c>
      <c r="U14" s="56">
        <v>18</v>
      </c>
      <c r="V14" s="56">
        <v>19</v>
      </c>
      <c r="W14" s="68" t="s">
        <v>56</v>
      </c>
      <c r="X14" s="56" t="s">
        <v>63</v>
      </c>
      <c r="Y14" s="56">
        <v>22</v>
      </c>
    </row>
    <row r="15" spans="2:25" ht="92.4" x14ac:dyDescent="0.25">
      <c r="B15" s="30" t="s">
        <v>37</v>
      </c>
      <c r="C15" s="121" t="s">
        <v>77</v>
      </c>
      <c r="D15" s="120" t="s">
        <v>76</v>
      </c>
      <c r="E15" s="78" t="s">
        <v>78</v>
      </c>
      <c r="F15" s="81" t="s">
        <v>79</v>
      </c>
      <c r="G15" s="19">
        <v>1</v>
      </c>
      <c r="H15" s="31" t="s">
        <v>35</v>
      </c>
      <c r="I15" s="30"/>
      <c r="J15" s="18">
        <v>297</v>
      </c>
      <c r="K15" s="79">
        <v>11.21</v>
      </c>
      <c r="L15" s="18">
        <v>0</v>
      </c>
      <c r="M15" s="70">
        <v>0</v>
      </c>
      <c r="N15" s="67">
        <f>ROUND((+K15+L15)*M15,2)</f>
        <v>0</v>
      </c>
      <c r="O15" s="67"/>
      <c r="P15" s="67"/>
      <c r="Q15" s="67">
        <f>ROUND(K15+L15+N15+O15+P15,2)</f>
        <v>11.21</v>
      </c>
      <c r="R15" s="67">
        <f>ROUND(IF($J$9=0%,0,(IF(H15="Terminuota",(1+$J$9+0.0203)*(K15+L15+N15+P15+O15),(1+$J$9+0.0131)*(K15+L15+N15+P15+O15)))),2)</f>
        <v>11.41</v>
      </c>
      <c r="S15" s="32">
        <v>5</v>
      </c>
      <c r="T15" s="33">
        <v>20</v>
      </c>
      <c r="U15" s="66">
        <f>IF(OR(S15="",T15=""),"",VLOOKUP(CONCATENATE(S15," dienų darbo savaitė"),'Atostogų išmokų FN'!$A$7:$AH$8,T15-16)/100)</f>
        <v>8.6300000000000002E-2</v>
      </c>
      <c r="V15" s="63">
        <f t="shared" ref="V15:V16" si="0">IF(R15=0,0,ROUND((R15*U15),2))</f>
        <v>0.98</v>
      </c>
      <c r="W15" s="74">
        <f>+R15+V15</f>
        <v>12.39</v>
      </c>
      <c r="X15" s="69">
        <f t="shared" ref="X15:X16" si="1">SUM(G15*J15*W15)</f>
        <v>3679.8300000000004</v>
      </c>
      <c r="Y15" s="80" t="s">
        <v>80</v>
      </c>
    </row>
    <row r="16" spans="2:25" hidden="1" x14ac:dyDescent="0.25">
      <c r="B16" s="30" t="s">
        <v>38</v>
      </c>
      <c r="C16" s="75" t="s">
        <v>73</v>
      </c>
      <c r="D16" s="75" t="s">
        <v>74</v>
      </c>
      <c r="E16" s="76" t="s">
        <v>54</v>
      </c>
      <c r="F16" s="77"/>
      <c r="G16" s="19">
        <v>1</v>
      </c>
      <c r="H16" s="31" t="s">
        <v>35</v>
      </c>
      <c r="I16" s="30"/>
      <c r="J16" s="18">
        <v>0</v>
      </c>
      <c r="K16" s="72">
        <v>16.899999999999999</v>
      </c>
      <c r="L16" s="18">
        <v>0</v>
      </c>
      <c r="M16" s="70">
        <v>0</v>
      </c>
      <c r="N16" s="67">
        <f t="shared" ref="N16" si="2">ROUND((+K16+L16)*M16,2)</f>
        <v>0</v>
      </c>
      <c r="O16" s="67"/>
      <c r="P16" s="67"/>
      <c r="Q16" s="73">
        <f t="shared" ref="Q16" si="3">ROUND(K16+L16+N16+O16+P16,2)</f>
        <v>16.899999999999999</v>
      </c>
      <c r="R16" s="67">
        <f t="shared" ref="R16" si="4">ROUND(IF($J$9=0%,0,(IF(H16="Terminuota",(1+$J$9+0.0203)*(K16+L16+N16+P16+O16),(1+$J$9+0.0131)*(K16+L16+N16+P16+O16)))),2)</f>
        <v>17.2</v>
      </c>
      <c r="S16" s="32">
        <v>5</v>
      </c>
      <c r="T16" s="33">
        <v>20</v>
      </c>
      <c r="U16" s="66">
        <f>IF(OR(S16="",T16=""),"",VLOOKUP(CONCATENATE(S16," dienų darbo savaitė"),'Atostogų išmokų FN'!$A$7:$AH$8,T16-16)/100)</f>
        <v>8.6300000000000002E-2</v>
      </c>
      <c r="V16" s="63">
        <f t="shared" si="0"/>
        <v>1.48</v>
      </c>
      <c r="W16" s="74">
        <v>0</v>
      </c>
      <c r="X16" s="69">
        <f t="shared" si="1"/>
        <v>0</v>
      </c>
      <c r="Y16" s="34"/>
    </row>
    <row r="17" spans="1:259" x14ac:dyDescent="0.25">
      <c r="B17" s="49" t="s">
        <v>3</v>
      </c>
      <c r="C17" s="50"/>
      <c r="D17" s="50"/>
      <c r="E17" s="50"/>
      <c r="F17" s="50"/>
      <c r="G17" s="50"/>
      <c r="H17" s="50"/>
      <c r="I17" s="48"/>
      <c r="J17" s="48">
        <f>SUBTOTAL(9,J15:J16)</f>
        <v>297</v>
      </c>
      <c r="K17" s="48">
        <f>SUM(K15)</f>
        <v>11.21</v>
      </c>
      <c r="L17" s="48">
        <f>SUBTOTAL(9,L15:L16)</f>
        <v>0</v>
      </c>
      <c r="M17" s="48"/>
      <c r="N17" s="48">
        <f>SUBTOTAL(9,N15:N16)</f>
        <v>0</v>
      </c>
      <c r="O17" s="48">
        <f>SUBTOTAL(9,O15:O16)</f>
        <v>0</v>
      </c>
      <c r="P17" s="48"/>
      <c r="Q17" s="48">
        <f>SUM(Q15)</f>
        <v>11.21</v>
      </c>
      <c r="R17" s="48">
        <f>SUM(R15)</f>
        <v>11.41</v>
      </c>
      <c r="S17" s="48"/>
      <c r="T17" s="48"/>
      <c r="U17" s="48"/>
      <c r="V17" s="48">
        <f>SUBTOTAL(9,V15:V16)</f>
        <v>2.46</v>
      </c>
      <c r="W17" s="48">
        <f>SUBTOTAL(9,W15:W16)</f>
        <v>12.39</v>
      </c>
      <c r="X17" s="48">
        <f>SUBTOTAL(9,X15:X16)</f>
        <v>3679.8300000000004</v>
      </c>
      <c r="Y17" s="48"/>
    </row>
    <row r="18" spans="1:259" ht="13.5" customHeight="1" x14ac:dyDescent="0.25">
      <c r="B18" s="35"/>
      <c r="C18" s="35"/>
      <c r="D18" s="35"/>
      <c r="E18" s="36"/>
      <c r="F18" s="36"/>
      <c r="G18" s="36"/>
      <c r="H18" s="36"/>
      <c r="I18" s="36"/>
      <c r="J18" s="37"/>
      <c r="K18" s="35"/>
      <c r="L18" s="37"/>
      <c r="M18" s="35"/>
      <c r="N18" s="35"/>
      <c r="O18" s="35"/>
      <c r="P18" s="35"/>
      <c r="Q18" s="35"/>
      <c r="R18" s="35"/>
      <c r="S18" s="37"/>
      <c r="T18" s="36"/>
      <c r="U18" s="36"/>
      <c r="V18" s="36"/>
      <c r="W18" s="36"/>
      <c r="X18" s="36"/>
    </row>
    <row r="19" spans="1:259" ht="20.100000000000001" customHeight="1" x14ac:dyDescent="0.25">
      <c r="B19" s="57" t="s">
        <v>44</v>
      </c>
      <c r="C19" s="58"/>
      <c r="D19" s="58"/>
      <c r="E19" s="59"/>
      <c r="F19" s="59"/>
      <c r="G19" s="59"/>
      <c r="H19" s="59"/>
      <c r="I19" s="59"/>
      <c r="J19" s="60"/>
      <c r="K19" s="58"/>
      <c r="L19" s="60"/>
      <c r="M19" s="58"/>
      <c r="N19" s="58"/>
      <c r="O19" s="58"/>
      <c r="P19" s="58"/>
      <c r="Q19" s="58"/>
      <c r="R19" s="58"/>
      <c r="S19" s="60"/>
      <c r="T19" s="59"/>
      <c r="U19" s="59"/>
      <c r="V19" s="36"/>
      <c r="W19" s="36"/>
      <c r="X19" s="36"/>
    </row>
    <row r="20" spans="1:259" ht="21" customHeight="1" x14ac:dyDescent="0.25">
      <c r="B20" s="57" t="s">
        <v>34</v>
      </c>
      <c r="C20" s="58"/>
      <c r="D20" s="58"/>
      <c r="E20" s="59"/>
      <c r="F20" s="59"/>
      <c r="G20" s="59"/>
      <c r="H20" s="59"/>
      <c r="I20" s="59"/>
      <c r="J20" s="60"/>
      <c r="K20" s="58"/>
      <c r="L20" s="60"/>
      <c r="M20" s="58"/>
      <c r="N20" s="58"/>
      <c r="O20" s="58"/>
      <c r="P20" s="58"/>
      <c r="Q20" s="58"/>
      <c r="R20" s="58"/>
      <c r="S20" s="60"/>
      <c r="T20" s="59"/>
      <c r="U20" s="59"/>
      <c r="V20" s="36"/>
      <c r="W20" s="36"/>
      <c r="X20" s="36"/>
    </row>
    <row r="21" spans="1:259" ht="36" customHeight="1" x14ac:dyDescent="0.25">
      <c r="B21" s="85" t="s">
        <v>58</v>
      </c>
      <c r="C21" s="85"/>
      <c r="D21" s="85"/>
      <c r="E21" s="85"/>
      <c r="F21" s="85"/>
      <c r="G21" s="85"/>
      <c r="H21" s="85"/>
      <c r="I21" s="85"/>
      <c r="J21" s="85"/>
      <c r="K21" s="85"/>
      <c r="L21" s="85"/>
      <c r="M21" s="85"/>
      <c r="N21" s="85"/>
      <c r="O21" s="85"/>
      <c r="P21" s="62"/>
      <c r="Q21" s="62"/>
      <c r="R21" s="58"/>
      <c r="S21" s="60"/>
      <c r="T21" s="59"/>
      <c r="U21" s="59"/>
      <c r="V21" s="36"/>
      <c r="W21" s="36"/>
      <c r="X21" s="36"/>
    </row>
    <row r="22" spans="1:259" ht="21" customHeight="1" x14ac:dyDescent="0.25">
      <c r="B22" s="90" t="s">
        <v>59</v>
      </c>
      <c r="C22" s="90"/>
      <c r="D22" s="90"/>
      <c r="E22" s="90"/>
      <c r="F22" s="90"/>
      <c r="G22" s="90"/>
      <c r="H22" s="90"/>
      <c r="I22" s="90"/>
      <c r="J22" s="90"/>
      <c r="K22" s="90"/>
      <c r="L22" s="90"/>
      <c r="M22" s="90"/>
      <c r="N22" s="90"/>
      <c r="O22" s="90"/>
      <c r="P22" s="90"/>
      <c r="Q22" s="90"/>
      <c r="R22" s="58"/>
      <c r="S22" s="60"/>
      <c r="T22" s="59"/>
      <c r="U22" s="59"/>
      <c r="V22" s="36"/>
      <c r="W22" s="36"/>
      <c r="X22" s="36"/>
    </row>
    <row r="23" spans="1:259" ht="21" customHeight="1" x14ac:dyDescent="0.25">
      <c r="B23" s="91" t="s">
        <v>60</v>
      </c>
      <c r="C23" s="91"/>
      <c r="D23" s="91"/>
      <c r="E23" s="91"/>
      <c r="F23" s="91"/>
      <c r="G23" s="91"/>
      <c r="H23" s="91"/>
      <c r="I23" s="91"/>
      <c r="J23" s="91"/>
      <c r="K23" s="91"/>
      <c r="L23" s="91"/>
      <c r="M23" s="91"/>
      <c r="N23" s="91"/>
      <c r="O23" s="91"/>
      <c r="P23" s="91"/>
      <c r="Q23" s="91"/>
      <c r="R23" s="58"/>
      <c r="S23" s="60"/>
      <c r="T23" s="59"/>
      <c r="U23" s="59"/>
      <c r="V23" s="36"/>
      <c r="W23" s="36"/>
      <c r="X23" s="36"/>
    </row>
    <row r="24" spans="1:259" ht="21" customHeight="1" x14ac:dyDescent="0.25">
      <c r="B24" s="57" t="s">
        <v>70</v>
      </c>
      <c r="C24" s="58"/>
      <c r="D24" s="58"/>
      <c r="E24" s="59"/>
      <c r="F24" s="59"/>
      <c r="G24" s="59"/>
      <c r="H24" s="59"/>
      <c r="I24" s="59"/>
      <c r="J24" s="60"/>
      <c r="K24" s="58"/>
      <c r="L24" s="60"/>
      <c r="M24" s="58"/>
      <c r="N24" s="58"/>
      <c r="O24" s="58"/>
      <c r="P24" s="58"/>
      <c r="Q24" s="58"/>
      <c r="R24" s="58"/>
      <c r="S24" s="60"/>
      <c r="T24" s="59"/>
      <c r="U24" s="59"/>
      <c r="V24" s="36"/>
      <c r="W24" s="36"/>
      <c r="X24" s="36"/>
    </row>
    <row r="25" spans="1:259" ht="34.5" customHeight="1" x14ac:dyDescent="0.25">
      <c r="B25" s="85" t="s">
        <v>65</v>
      </c>
      <c r="C25" s="85"/>
      <c r="D25" s="85"/>
      <c r="E25" s="85"/>
      <c r="F25" s="85"/>
      <c r="G25" s="85"/>
      <c r="H25" s="85"/>
      <c r="I25" s="85"/>
      <c r="J25" s="85"/>
      <c r="K25" s="85"/>
      <c r="L25" s="85"/>
      <c r="M25" s="85"/>
      <c r="N25" s="85"/>
      <c r="O25" s="85"/>
      <c r="P25" s="85"/>
      <c r="Q25" s="85"/>
      <c r="R25" s="85"/>
      <c r="S25" s="85"/>
      <c r="T25" s="85"/>
      <c r="U25" s="85"/>
      <c r="V25" s="36"/>
      <c r="W25" s="36"/>
      <c r="X25" s="36"/>
    </row>
    <row r="26" spans="1:259" ht="18.75" customHeight="1" x14ac:dyDescent="0.25">
      <c r="B26" s="89" t="s">
        <v>46</v>
      </c>
      <c r="C26" s="85"/>
      <c r="D26" s="85"/>
      <c r="E26" s="85"/>
      <c r="F26" s="85"/>
      <c r="G26" s="85"/>
      <c r="H26" s="85"/>
      <c r="I26" s="85"/>
      <c r="J26" s="85"/>
      <c r="K26" s="85"/>
      <c r="L26" s="85"/>
      <c r="M26" s="85"/>
      <c r="N26" s="85"/>
      <c r="O26" s="85"/>
      <c r="P26" s="85"/>
      <c r="Q26" s="85"/>
      <c r="R26" s="85"/>
      <c r="S26" s="85"/>
      <c r="T26" s="85"/>
      <c r="U26" s="85"/>
      <c r="V26" s="36"/>
      <c r="W26" s="36"/>
      <c r="X26" s="36"/>
    </row>
    <row r="27" spans="1:259" s="45" customFormat="1" ht="53.25" customHeight="1" x14ac:dyDescent="0.25">
      <c r="B27" s="85" t="s">
        <v>69</v>
      </c>
      <c r="C27" s="85"/>
      <c r="D27" s="85"/>
      <c r="E27" s="85"/>
      <c r="F27" s="85"/>
      <c r="G27" s="85"/>
      <c r="H27" s="85"/>
      <c r="I27" s="85"/>
      <c r="J27" s="85"/>
      <c r="K27" s="85"/>
      <c r="L27" s="85"/>
      <c r="M27" s="85"/>
      <c r="N27" s="85"/>
      <c r="O27" s="85"/>
      <c r="P27" s="85"/>
      <c r="Q27" s="85"/>
      <c r="R27" s="85"/>
      <c r="S27" s="85"/>
      <c r="T27" s="85"/>
      <c r="U27" s="85"/>
      <c r="V27" s="46"/>
      <c r="W27" s="46"/>
      <c r="X27" s="46"/>
    </row>
    <row r="28" spans="1:259" s="45" customFormat="1" ht="32.25" customHeight="1" x14ac:dyDescent="0.25">
      <c r="B28" s="85"/>
      <c r="C28" s="85"/>
      <c r="D28" s="85"/>
      <c r="E28" s="85"/>
      <c r="F28" s="85"/>
      <c r="G28" s="85"/>
      <c r="H28" s="85"/>
      <c r="I28" s="85"/>
      <c r="J28" s="85"/>
      <c r="K28" s="85"/>
      <c r="L28" s="85"/>
      <c r="M28" s="85"/>
      <c r="N28" s="85"/>
      <c r="O28" s="85"/>
      <c r="P28" s="85"/>
      <c r="Q28" s="85"/>
      <c r="R28" s="85"/>
      <c r="S28" s="85"/>
      <c r="T28" s="62"/>
      <c r="U28" s="62"/>
      <c r="V28" s="46"/>
      <c r="W28" s="46"/>
      <c r="X28" s="46"/>
    </row>
    <row r="29" spans="1:259" s="47" customFormat="1" ht="17.25" customHeight="1" x14ac:dyDescent="0.3">
      <c r="B29" s="64"/>
      <c r="C29" s="65"/>
      <c r="R29" s="41"/>
      <c r="S29" s="41"/>
      <c r="T29" s="41"/>
      <c r="U29" s="41"/>
      <c r="V29" s="41"/>
      <c r="W29" s="41"/>
      <c r="X29" s="41"/>
      <c r="Y29" s="41"/>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row>
    <row r="30" spans="1:259" x14ac:dyDescent="0.25">
      <c r="B30" s="61"/>
      <c r="R30" s="38"/>
      <c r="S30" s="40"/>
      <c r="T30" s="39"/>
      <c r="U30" s="39"/>
      <c r="V30" s="39"/>
      <c r="W30" s="39"/>
      <c r="X30" s="39"/>
    </row>
    <row r="31" spans="1:259" ht="21" customHeight="1" x14ac:dyDescent="0.25">
      <c r="A31" s="41"/>
      <c r="B31" s="82"/>
      <c r="C31" s="82"/>
      <c r="D31" s="82"/>
      <c r="E31" s="82"/>
      <c r="F31" s="82"/>
      <c r="G31" s="82"/>
      <c r="H31" s="82"/>
      <c r="I31" s="82"/>
      <c r="J31" s="82"/>
      <c r="K31" s="82"/>
      <c r="L31" s="82"/>
      <c r="M31" s="82"/>
      <c r="N31" s="82"/>
      <c r="O31" s="82"/>
      <c r="P31" s="82"/>
      <c r="Q31" s="82"/>
      <c r="R31" s="41"/>
      <c r="S31" s="41"/>
      <c r="T31" s="39"/>
      <c r="U31" s="39"/>
      <c r="V31" s="39"/>
      <c r="W31" s="39"/>
      <c r="X31" s="39"/>
    </row>
    <row r="32" spans="1:259" x14ac:dyDescent="0.25">
      <c r="E32" s="42"/>
      <c r="F32" s="42"/>
      <c r="G32" s="42"/>
      <c r="H32" s="42"/>
      <c r="I32" s="42"/>
      <c r="J32" s="42"/>
    </row>
    <row r="33" spans="2:20" ht="14.7" customHeight="1" x14ac:dyDescent="0.25">
      <c r="B33" s="43"/>
      <c r="C33" s="43"/>
      <c r="D33" s="43"/>
      <c r="E33" s="83"/>
      <c r="F33" s="83"/>
      <c r="G33" s="83"/>
      <c r="H33" s="83"/>
      <c r="I33" s="83"/>
      <c r="J33" s="83"/>
      <c r="R33" s="84"/>
      <c r="S33" s="84"/>
    </row>
    <row r="34" spans="2:20" ht="13.8" x14ac:dyDescent="0.25">
      <c r="B34" s="43"/>
      <c r="C34" s="43"/>
      <c r="D34" s="43"/>
    </row>
    <row r="35" spans="2:20" ht="13.8" x14ac:dyDescent="0.25">
      <c r="B35" s="43"/>
      <c r="C35" s="43"/>
      <c r="D35" s="43"/>
    </row>
    <row r="37" spans="2:20" ht="12.75" customHeight="1" x14ac:dyDescent="0.25">
      <c r="E37" s="44"/>
      <c r="F37" s="44"/>
      <c r="G37" s="44"/>
      <c r="H37" s="44"/>
      <c r="I37" s="44"/>
      <c r="J37" s="44"/>
      <c r="K37" s="44"/>
    </row>
    <row r="41" spans="2:20" x14ac:dyDescent="0.25">
      <c r="T41" s="20" t="s">
        <v>4</v>
      </c>
    </row>
  </sheetData>
  <autoFilter ref="B14:Y14"/>
  <mergeCells count="40">
    <mergeCell ref="H4:J4"/>
    <mergeCell ref="B8:R8"/>
    <mergeCell ref="B9:H9"/>
    <mergeCell ref="B11:B13"/>
    <mergeCell ref="C11:C13"/>
    <mergeCell ref="D11:D13"/>
    <mergeCell ref="E11:E13"/>
    <mergeCell ref="G11:G13"/>
    <mergeCell ref="H11:H13"/>
    <mergeCell ref="B5:R5"/>
    <mergeCell ref="B6:H6"/>
    <mergeCell ref="I6:M6"/>
    <mergeCell ref="V11:V13"/>
    <mergeCell ref="X11:X13"/>
    <mergeCell ref="Y11:Y13"/>
    <mergeCell ref="I11:I13"/>
    <mergeCell ref="J11:J13"/>
    <mergeCell ref="R11:R13"/>
    <mergeCell ref="Q11:Q13"/>
    <mergeCell ref="O12:O13"/>
    <mergeCell ref="P12:P13"/>
    <mergeCell ref="W11:W13"/>
    <mergeCell ref="B25:U25"/>
    <mergeCell ref="S11:S13"/>
    <mergeCell ref="T11:T13"/>
    <mergeCell ref="U11:U13"/>
    <mergeCell ref="B26:U26"/>
    <mergeCell ref="K11:K13"/>
    <mergeCell ref="L11:L13"/>
    <mergeCell ref="M11:M13"/>
    <mergeCell ref="N11:N13"/>
    <mergeCell ref="F11:F13"/>
    <mergeCell ref="B21:O21"/>
    <mergeCell ref="B22:Q22"/>
    <mergeCell ref="B23:Q23"/>
    <mergeCell ref="B31:Q31"/>
    <mergeCell ref="E33:J33"/>
    <mergeCell ref="R33:S33"/>
    <mergeCell ref="B27:U27"/>
    <mergeCell ref="B28:S28"/>
  </mergeCells>
  <dataValidations count="4">
    <dataValidation type="list" allowBlank="1" showInputMessage="1" showErrorMessage="1" sqref="WVJ983051 J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J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J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J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J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J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J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J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J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J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J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J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J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J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J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formula1>Taip</formula1>
    </dataValidation>
    <dataValidation type="list" showInputMessage="1" showErrorMessage="1" sqref="I9">
      <formula1>"Biudžetinė, Verslo įm. ir kt., Kitos organizacijos**, "</formula1>
    </dataValidation>
    <dataValidation type="list" allowBlank="1" showInputMessage="1" showErrorMessage="1" sqref="S15:S16">
      <formula1>"5,6"</formula1>
    </dataValidation>
    <dataValidation type="list" allowBlank="1" showInputMessage="1" showErrorMessage="1" sqref="H15:H16">
      <formula1>"Terminuota, Neterminuota"</formula1>
    </dataValidation>
  </dataValidations>
  <hyperlinks>
    <hyperlink ref="B26" r:id="rId1"/>
    <hyperlink ref="B23" r:id="rId2" location="/  mėnesinis bruto"/>
    <hyperlink ref="B22" r:id="rId3" location="/  valandinis bruto"/>
  </hyperlinks>
  <pageMargins left="0.7" right="0.7" top="0.75" bottom="0.75" header="0.3" footer="0.3"/>
  <pageSetup paperSize="9"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14:formula1>
            <xm:f>'Atostogų išmokų FN'!$D$6:$AH$6</xm:f>
          </x14:formula1>
          <xm:sqref>T15:T16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H18"/>
  <sheetViews>
    <sheetView workbookViewId="0">
      <selection activeCell="L13" sqref="L13"/>
    </sheetView>
  </sheetViews>
  <sheetFormatPr defaultRowHeight="12" x14ac:dyDescent="0.25"/>
  <cols>
    <col min="1" max="1" width="28.42578125" customWidth="1"/>
    <col min="2" max="2" width="16.28515625" customWidth="1"/>
    <col min="3" max="3" width="4" customWidth="1"/>
    <col min="4" max="4" width="5.140625" customWidth="1"/>
    <col min="5" max="5" width="6.42578125" customWidth="1"/>
    <col min="6" max="9" width="6" bestFit="1" customWidth="1"/>
    <col min="10" max="10" width="7" customWidth="1"/>
    <col min="11" max="23" width="6" bestFit="1" customWidth="1"/>
    <col min="24" max="24" width="7.28515625" customWidth="1"/>
    <col min="25" max="34" width="6" bestFit="1" customWidth="1"/>
  </cols>
  <sheetData>
    <row r="2" spans="1:34" x14ac:dyDescent="0.25">
      <c r="A2" s="2" t="s">
        <v>21</v>
      </c>
    </row>
    <row r="3" spans="1:34" x14ac:dyDescent="0.25">
      <c r="A3" s="2"/>
    </row>
    <row r="4" spans="1:34" ht="19.5" customHeight="1" x14ac:dyDescent="0.25">
      <c r="A4" s="2" t="s">
        <v>20</v>
      </c>
    </row>
    <row r="5" spans="1:34" ht="23.7" customHeight="1" x14ac:dyDescent="0.25">
      <c r="A5" s="10" t="s">
        <v>6</v>
      </c>
      <c r="B5" s="11"/>
      <c r="C5" s="16"/>
      <c r="D5" s="108" t="s">
        <v>22</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10"/>
    </row>
    <row r="6" spans="1:34" x14ac:dyDescent="0.25">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25">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25">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7.6" x14ac:dyDescent="0.3">
      <c r="A11" s="15" t="s">
        <v>23</v>
      </c>
      <c r="B11" s="107" t="s">
        <v>24</v>
      </c>
      <c r="C11" s="107"/>
      <c r="D11" s="107"/>
      <c r="E11" s="107"/>
    </row>
    <row r="12" spans="1:34" ht="73.5" customHeight="1" x14ac:dyDescent="0.3">
      <c r="A12" s="14" t="s">
        <v>25</v>
      </c>
      <c r="B12" s="106" t="s">
        <v>15</v>
      </c>
      <c r="C12" s="106"/>
      <c r="D12" s="106"/>
      <c r="E12" s="106"/>
    </row>
    <row r="13" spans="1:34" ht="82.2" customHeight="1" x14ac:dyDescent="0.3">
      <c r="A13" s="14" t="s">
        <v>26</v>
      </c>
      <c r="B13" s="106" t="s">
        <v>16</v>
      </c>
      <c r="C13" s="106"/>
      <c r="D13" s="106"/>
      <c r="E13" s="106"/>
    </row>
    <row r="14" spans="1:34" ht="79.2" customHeight="1" x14ac:dyDescent="0.3">
      <c r="A14" s="14" t="s">
        <v>27</v>
      </c>
      <c r="B14" s="106" t="s">
        <v>13</v>
      </c>
      <c r="C14" s="106"/>
      <c r="D14" s="106"/>
      <c r="E14" s="106"/>
    </row>
    <row r="15" spans="1:34" ht="81.599999999999994" customHeight="1" x14ac:dyDescent="0.3">
      <c r="A15" s="14" t="s">
        <v>28</v>
      </c>
      <c r="B15" s="106" t="s">
        <v>17</v>
      </c>
      <c r="C15" s="106"/>
      <c r="D15" s="106"/>
      <c r="E15" s="106"/>
    </row>
    <row r="16" spans="1:34" ht="82.5" customHeight="1" x14ac:dyDescent="0.3">
      <c r="A16" s="14" t="s">
        <v>29</v>
      </c>
      <c r="B16" s="106" t="s">
        <v>18</v>
      </c>
      <c r="C16" s="106"/>
      <c r="D16" s="106"/>
      <c r="E16" s="106"/>
    </row>
    <row r="17" spans="1:5" ht="70.2" customHeight="1" x14ac:dyDescent="0.3">
      <c r="A17" s="14" t="s">
        <v>30</v>
      </c>
      <c r="B17" s="106" t="s">
        <v>14</v>
      </c>
      <c r="C17" s="106"/>
      <c r="D17" s="106"/>
      <c r="E17" s="106"/>
    </row>
    <row r="18" spans="1:5" ht="65.7" customHeight="1" x14ac:dyDescent="0.3">
      <c r="A18" s="14" t="s">
        <v>31</v>
      </c>
      <c r="B18" s="106" t="s">
        <v>19</v>
      </c>
      <c r="C18" s="106"/>
      <c r="D18" s="106"/>
      <c r="E18" s="106"/>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21"/>
  <sheetViews>
    <sheetView workbookViewId="0">
      <selection activeCell="C5" sqref="C5:Q5"/>
    </sheetView>
  </sheetViews>
  <sheetFormatPr defaultRowHeight="12" x14ac:dyDescent="0.25"/>
  <cols>
    <col min="1" max="1" width="25.42578125" customWidth="1"/>
    <col min="2" max="2" width="14.42578125" customWidth="1"/>
    <col min="3" max="3" width="7.42578125" customWidth="1"/>
    <col min="4" max="17" width="7.7109375" customWidth="1"/>
  </cols>
  <sheetData>
    <row r="1" spans="1:17" x14ac:dyDescent="0.25">
      <c r="A1" s="2" t="s">
        <v>5</v>
      </c>
    </row>
    <row r="2" spans="1:17" x14ac:dyDescent="0.25">
      <c r="A2" s="2" t="s">
        <v>9</v>
      </c>
    </row>
    <row r="3" spans="1:17" x14ac:dyDescent="0.25">
      <c r="A3" s="2"/>
    </row>
    <row r="4" spans="1:17" x14ac:dyDescent="0.25">
      <c r="A4" s="7"/>
    </row>
    <row r="5" spans="1:17" ht="35.1" customHeight="1" x14ac:dyDescent="0.25">
      <c r="A5" s="111" t="s">
        <v>6</v>
      </c>
      <c r="B5" s="114" t="s">
        <v>10</v>
      </c>
      <c r="C5" s="117" t="s">
        <v>11</v>
      </c>
      <c r="D5" s="118"/>
      <c r="E5" s="118"/>
      <c r="F5" s="118"/>
      <c r="G5" s="118"/>
      <c r="H5" s="118"/>
      <c r="I5" s="118"/>
      <c r="J5" s="118"/>
      <c r="K5" s="118"/>
      <c r="L5" s="118"/>
      <c r="M5" s="118"/>
      <c r="N5" s="118"/>
      <c r="O5" s="118"/>
      <c r="P5" s="118"/>
      <c r="Q5" s="119"/>
    </row>
    <row r="6" spans="1:17" ht="12" customHeight="1" x14ac:dyDescent="0.25">
      <c r="A6" s="112"/>
      <c r="B6" s="115"/>
      <c r="C6" s="3">
        <v>0.5</v>
      </c>
      <c r="D6" s="3">
        <v>1</v>
      </c>
      <c r="E6" s="3">
        <v>1.5</v>
      </c>
      <c r="F6" s="3">
        <v>2</v>
      </c>
      <c r="G6" s="3">
        <v>2.5</v>
      </c>
      <c r="H6" s="3">
        <v>3</v>
      </c>
      <c r="I6" s="3">
        <v>3.5</v>
      </c>
      <c r="J6" s="3">
        <v>4</v>
      </c>
      <c r="K6" s="3">
        <v>4.5</v>
      </c>
      <c r="L6" s="3">
        <v>5</v>
      </c>
      <c r="M6" s="3">
        <v>6</v>
      </c>
      <c r="N6" s="3">
        <v>7</v>
      </c>
      <c r="O6" s="3">
        <v>8</v>
      </c>
      <c r="P6" s="3">
        <v>9</v>
      </c>
      <c r="Q6" s="3">
        <v>10</v>
      </c>
    </row>
    <row r="7" spans="1:17" ht="26.1" customHeight="1" x14ac:dyDescent="0.25">
      <c r="A7" s="113"/>
      <c r="B7" s="116"/>
      <c r="C7" s="3">
        <v>4</v>
      </c>
      <c r="D7" s="4">
        <v>8</v>
      </c>
      <c r="E7" s="3">
        <v>12</v>
      </c>
      <c r="F7" s="3">
        <v>16</v>
      </c>
      <c r="G7" s="3">
        <v>20</v>
      </c>
      <c r="H7" s="3">
        <v>24</v>
      </c>
      <c r="I7" s="3">
        <v>28</v>
      </c>
      <c r="J7" s="3">
        <v>32</v>
      </c>
      <c r="K7" s="3">
        <v>36</v>
      </c>
      <c r="L7" s="3">
        <v>40</v>
      </c>
      <c r="M7" s="3">
        <v>48</v>
      </c>
      <c r="N7" s="3">
        <v>56</v>
      </c>
      <c r="O7" s="3">
        <v>64</v>
      </c>
      <c r="P7" s="3">
        <v>72</v>
      </c>
      <c r="Q7" s="3">
        <v>80</v>
      </c>
    </row>
    <row r="8" spans="1:17" x14ac:dyDescent="0.25">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25">
      <c r="A13" s="6"/>
      <c r="B13" s="6"/>
    </row>
    <row r="14" spans="1:17" x14ac:dyDescent="0.25">
      <c r="A14" s="6"/>
      <c r="B14" s="6"/>
    </row>
    <row r="15" spans="1:17" x14ac:dyDescent="0.25">
      <c r="A15" s="6"/>
      <c r="B15" s="6"/>
    </row>
    <row r="16" spans="1:17" x14ac:dyDescent="0.25">
      <c r="A16" s="6"/>
      <c r="B16" s="6"/>
    </row>
    <row r="17" spans="1:2" x14ac:dyDescent="0.25">
      <c r="A17" s="6"/>
      <c r="B17" s="6"/>
    </row>
    <row r="18" spans="1:2" x14ac:dyDescent="0.25">
      <c r="A18" s="6"/>
      <c r="B18" s="6"/>
    </row>
    <row r="19" spans="1:2" x14ac:dyDescent="0.25">
      <c r="A19" s="6"/>
      <c r="B19" s="6"/>
    </row>
    <row r="20" spans="1:2" x14ac:dyDescent="0.25">
      <c r="A20" s="6"/>
      <c r="B20" s="6"/>
    </row>
    <row r="21" spans="1:2" x14ac:dyDescent="0.25">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Vietos veiklos grupių projektų skyrius|e87652fa-6931-4ee5-b4d1-147c1360cd82</a14285f26a0b45bfa54ed9a05aaa3ab1>
    <DmsRegDoc xmlns="4b2e9d09-07c5-42d4-ad0a-92e216c40b99">269028</DmsRegDoc>
    <DmsAddMarkOnPdf xmlns="028236e2-f653-4d19-ab67-4d06a9145e0c">false</DmsAddMarkOnPd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0EC305-9ED2-447B-94FE-6132C3DE1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D8A903-846C-471C-97C9-A5938A32F916}">
  <ds:schemaRefs>
    <ds:schemaRef ds:uri="http://schemas.microsoft.com/office/infopath/2007/PartnerControls"/>
    <ds:schemaRef ds:uri="http://schemas.microsoft.com/office/2006/documentManagement/types"/>
    <ds:schemaRef ds:uri="ac3775fa-9d3b-4d8c-bc3d-fbdb29195e0c"/>
    <ds:schemaRef ds:uri="http://www.w3.org/XML/1998/namespace"/>
    <ds:schemaRef ds:uri="http://purl.org/dc/dcmitype/"/>
    <ds:schemaRef ds:uri="http://purl.org/dc/elements/1.1/"/>
    <ds:schemaRef ds:uri="4b2e9d09-07c5-42d4-ad0a-92e216c40b99"/>
    <ds:schemaRef ds:uri="http://schemas.openxmlformats.org/package/2006/metadata/core-properties"/>
    <ds:schemaRef ds:uri="028236e2-f653-4d19-ab67-4d06a9145e0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322B287-3E63-4A17-91FC-C82EF81F10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Pazyma kitos (nebiudžetinės) </vt:lpstr>
      <vt:lpstr>Atostogų išmokų FN</vt:lpstr>
      <vt:lpstr>Papild.poilsio d. išmokų FN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 PAŽYMA FN-05-01- FN-05-07</dc:title>
  <dc:subject/>
  <dc:creator>Ekspertė Renata Padalevičiūtė</dc:creator>
  <cp:keywords/>
  <dc:description/>
  <cp:lastModifiedBy>Gražina Baužienė</cp:lastModifiedBy>
  <cp:revision/>
  <cp:lastPrinted>2024-08-06T05:48:45Z</cp:lastPrinted>
  <dcterms:created xsi:type="dcterms:W3CDTF">2015-11-13T09:00:58Z</dcterms:created>
  <dcterms:modified xsi:type="dcterms:W3CDTF">2026-02-23T22:07:41Z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0x01010031A3634DF9DB4FFBA1EC65766E7376F5002DB646006A010C41A03564BD150A5EE1</vt:lpwstr>
  </property>
  <property fmtid="{D5CDD505-2E9C-101B-9397-08002B2CF9AE}" pid="3" name="DmsPermissionsFlags">
    <vt:lpwstr>,SECTRUE,</vt:lpwstr>
  </property>
  <property fmtid="{D5CDD505-2E9C-101B-9397-08002B2CF9AE}" pid="4" name="DmsPermissionsUsers">
    <vt:lpwstr>1073741823;#Sistemos abonementas;#1481;#Simonas Razgus</vt:lpwstr>
  </property>
  <property fmtid="{D5CDD505-2E9C-101B-9397-08002B2CF9AE}" pid="5" name="DmsPermissionsConfid">
    <vt:bool>false</vt:bool>
  </property>
  <property fmtid="{D5CDD505-2E9C-101B-9397-08002B2CF9AE}" pid="6" name="DmsPermissionsDivisions">
    <vt:lpwstr>4371;#Vietos veiklos grupių projektų skyrius|e87652fa-6931-4ee5-b4d1-147c1360cd82</vt:lpwstr>
  </property>
  <property fmtid="{D5CDD505-2E9C-101B-9397-08002B2CF9AE}" pid="7" name="DmsDocPrepDocSendRegReal">
    <vt:bool>false</vt:bool>
  </property>
  <property fmtid="{D5CDD505-2E9C-101B-9397-08002B2CF9AE}" pid="8" name="TaxCatchAll">
    <vt:lpwstr>4371;#Vietos veiklos grupių projektų skyrius|e87652fa-6931-4ee5-b4d1-147c1360cd82</vt:lpwstr>
  </property>
  <property fmtid="{D5CDD505-2E9C-101B-9397-08002B2CF9AE}" pid="9" name="DmsWaitingForSign">
    <vt:bool>false</vt:bool>
  </property>
  <property fmtid="{D5CDD505-2E9C-101B-9397-08002B2CF9AE}" pid="10" name="DmsSendingDocType">
    <vt:lpwstr/>
  </property>
  <property fmtid="{D5CDD505-2E9C-101B-9397-08002B2CF9AE}" pid="11" name="DmsCPVADocSubtype">
    <vt:lpwstr/>
  </property>
  <property fmtid="{D5CDD505-2E9C-101B-9397-08002B2CF9AE}" pid="12" name="DmsCPVADocProgram">
    <vt:lpwstr/>
  </property>
  <property fmtid="{D5CDD505-2E9C-101B-9397-08002B2CF9AE}" pid="13" name="DmsVisers">
    <vt:lpwstr/>
  </property>
  <property fmtid="{D5CDD505-2E9C-101B-9397-08002B2CF9AE}" pid="14" name="DmsOrganizer">
    <vt:lpwstr/>
  </property>
  <property fmtid="{D5CDD505-2E9C-101B-9397-08002B2CF9AE}" pid="15" name="DmsCPVAOtherResponsiblePersons">
    <vt:lpwstr/>
  </property>
  <property fmtid="{D5CDD505-2E9C-101B-9397-08002B2CF9AE}" pid="16" name="DmsRegState">
    <vt:lpwstr>Naujas</vt:lpwstr>
  </property>
  <property fmtid="{D5CDD505-2E9C-101B-9397-08002B2CF9AE}" pid="17" name="DmsApprovers">
    <vt:lpwstr/>
  </property>
  <property fmtid="{D5CDD505-2E9C-101B-9397-08002B2CF9AE}" pid="18" name="DmsSendingType">
    <vt:lpwstr>8</vt:lpwstr>
  </property>
  <property fmtid="{D5CDD505-2E9C-101B-9397-08002B2CF9AE}" pid="19" name="DmsResponsiblePerson">
    <vt:lpwstr/>
  </property>
  <property fmtid="{D5CDD505-2E9C-101B-9397-08002B2CF9AE}" pid="20" name="DmsDocPrepAdocType">
    <vt:lpwstr>-</vt:lpwstr>
  </property>
  <property fmtid="{D5CDD505-2E9C-101B-9397-08002B2CF9AE}" pid="21" name="DmsSigners">
    <vt:lpwstr/>
  </property>
  <property fmtid="{D5CDD505-2E9C-101B-9397-08002B2CF9AE}" pid="22" name="DmsRegPerson">
    <vt:lpwstr/>
  </property>
  <property fmtid="{D5CDD505-2E9C-101B-9397-08002B2CF9AE}" pid="23" name="DmsCoordinators">
    <vt:lpwstr/>
  </property>
  <property fmtid="{D5CDD505-2E9C-101B-9397-08002B2CF9AE}" pid="24" name="OLD_DMSPERMISSIONSCONFID_VALUE">
    <vt:lpwstr>False_</vt:lpwstr>
  </property>
  <property fmtid="{D5CDD505-2E9C-101B-9397-08002B2CF9AE}" pid="25" name="DmsRegister">
    <vt:lpwstr>110453</vt:lpwstr>
  </property>
  <property fmtid="{D5CDD505-2E9C-101B-9397-08002B2CF9AE}" pid="26" name="e60ee4271ca74d28a1640aed29de29ee">
    <vt:lpwstr/>
  </property>
  <property fmtid="{D5CDD505-2E9C-101B-9397-08002B2CF9AE}" pid="27" name="h5d7dfff98a247c1954587ec9b17d55b">
    <vt:lpwstr/>
  </property>
  <property fmtid="{D5CDD505-2E9C-101B-9397-08002B2CF9AE}" pid="28" name="bef85333021544dbbbb8b847b70284cc">
    <vt:lpwstr/>
  </property>
  <property fmtid="{D5CDD505-2E9C-101B-9397-08002B2CF9AE}" pid="29" name="DmsCase">
    <vt:lpwstr>111054</vt:lpwstr>
  </property>
  <property fmtid="{D5CDD505-2E9C-101B-9397-08002B2CF9AE}" pid="30" name="o3cb2451d6904553a72e202c291dd6d8">
    <vt:lpwstr/>
  </property>
  <property fmtid="{D5CDD505-2E9C-101B-9397-08002B2CF9AE}" pid="31" name="b1f23dead1274c488d632b6cb8d4aba0">
    <vt:lpwstr/>
  </property>
</Properties>
</file>