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ivile\Documents\ziviles\Turtas\Komitetai\2024\"/>
    </mc:Choice>
  </mc:AlternateContent>
  <bookViews>
    <workbookView xWindow="0" yWindow="0" windowWidth="28800" windowHeight="12330"/>
  </bookViews>
  <sheets>
    <sheet name="PROGRAM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22" i="1" s="1"/>
</calcChain>
</file>

<file path=xl/sharedStrings.xml><?xml version="1.0" encoding="utf-8"?>
<sst xmlns="http://schemas.openxmlformats.org/spreadsheetml/2006/main" count="101" uniqueCount="94">
  <si>
    <t>Iš viso:</t>
  </si>
  <si>
    <t>12.</t>
  </si>
  <si>
    <t xml:space="preserve">Seniūnijos ir medicinos punkto perkėlimas į Žlibinų kultūros centro patalpas, Žarėnų g. 46, 2 aukšte. </t>
  </si>
  <si>
    <t>Žlibinų seniūnija</t>
  </si>
  <si>
    <t>11.</t>
  </si>
  <si>
    <t>2023-2024</t>
  </si>
  <si>
    <t>10.</t>
  </si>
  <si>
    <t>Šateikių seniūnija</t>
  </si>
  <si>
    <t>9.</t>
  </si>
  <si>
    <t>Stalgėnų seniūnija</t>
  </si>
  <si>
    <t>8.</t>
  </si>
  <si>
    <t>Platelių seniūnija</t>
  </si>
  <si>
    <t>7.</t>
  </si>
  <si>
    <t>0.1993</t>
  </si>
  <si>
    <t>6.</t>
  </si>
  <si>
    <t>Paukštakių seniūnija</t>
  </si>
  <si>
    <t>5.</t>
  </si>
  <si>
    <t>4.</t>
  </si>
  <si>
    <t>Nausodžio seniūnija</t>
  </si>
  <si>
    <t>3.</t>
  </si>
  <si>
    <t>Patalpų suteikimas naujai sukurtai bendruomenei</t>
  </si>
  <si>
    <t>Babrungo seniūnija</t>
  </si>
  <si>
    <t>2.</t>
  </si>
  <si>
    <t>Telšių g. 10B, 0,8426 ha</t>
  </si>
  <si>
    <t>Patalpos dalies pardavimas viešo aukciono būdu</t>
  </si>
  <si>
    <t>Alsėdžių seniūnija</t>
  </si>
  <si>
    <t>1.</t>
  </si>
  <si>
    <t>Informacija</t>
  </si>
  <si>
    <t>Įgyvendinimo pradžia, metai</t>
  </si>
  <si>
    <t>Žemės sklypas, ha</t>
  </si>
  <si>
    <t>Pastato/ patalpų plotas, m2</t>
  </si>
  <si>
    <t>Priemonė</t>
  </si>
  <si>
    <t>Objektas, adresas, unikalus Nr.</t>
  </si>
  <si>
    <t>Seniūnijos pavadinimas</t>
  </si>
  <si>
    <t>Eil. Nr.</t>
  </si>
  <si>
    <t>PATVIRTINTA                                                  Plungės rajono savivaldybės                              tarybos 2023 m. lapkričio 24 d.                      sprendimu Nr. T1-</t>
  </si>
  <si>
    <t>Miesto seniūnija</t>
  </si>
  <si>
    <t>Formuojamas</t>
  </si>
  <si>
    <t>Atliktas turto vertinimas, pastatas parduodamas (15 800 Eur).</t>
  </si>
  <si>
    <t>Pastato griovimas</t>
  </si>
  <si>
    <t>2024 m. bus rengiamas techninis projektas dėl gimnazijos patalpų paskirties keitimo, pritaikant seniūnijos poreikiams.</t>
  </si>
  <si>
    <t>13.</t>
  </si>
  <si>
    <t>14.</t>
  </si>
  <si>
    <t>15.</t>
  </si>
  <si>
    <t>Atliktos žemės sklypo padalinimo (dėl stadiono atskyrimo) procedūros, ruošiama dokumentacija pardavimui.</t>
  </si>
  <si>
    <t>Atlikus žemės sklypo formavimo procedūras, bus ruošiama dokumentacija pardavimui.</t>
  </si>
  <si>
    <t>Teritorijos valymas ir automobilių stovėjimo aikštelės įrengimas visuomenės poreikiams.</t>
  </si>
  <si>
    <t xml:space="preserve"> PLUNGĖS RAJONO SAVIVALDYBĖS 2023–2026 METŲ NEKILNOJAMOJO TURTO VALDYMO PROGRAMA</t>
  </si>
  <si>
    <t>Pastatas – Veterinarijos punktas – dirbtuvės, Draugystės g. 6D, Alsėdžių mstl., 6893-1003-5014</t>
  </si>
  <si>
    <t>Pastatas – Administracinis, Atžalyno g. 8,  Grumblių k., 6896-7011-9011</t>
  </si>
  <si>
    <t>Negyvenamoji patalpa – Administracinės patalpos, Žemaičių g. 6-2, Žlibinų k., 6897-5011-3011:0002</t>
  </si>
  <si>
    <t>Pastatas – Mokykla, Mokyklos g. 5, Stanelių k., 6899-5008-6011.</t>
  </si>
  <si>
    <t>Mokykla – Administracinis, Dvaro g. 2, Glaudžių k., 6897-8006-7011</t>
  </si>
  <si>
    <t>Negyvenamoji patalpa – Ambulatorija, Didžioji g. 5-3, Plateliai, 6898-4012-8015:0008</t>
  </si>
  <si>
    <t>Pastatas – Administracinis, Kulių g. 72, Varkalių k., 6897-2007-2016.</t>
  </si>
  <si>
    <t>Pastatas – Administracinis, Didžioji g. 1, Plateliai, 6896-4005-7015</t>
  </si>
  <si>
    <t>Mokyklos g. 1, Stalgėnų k., 6896-2010-1014</t>
  </si>
  <si>
    <t>Pastatas – Kultūros namai, Liepgirių g. 27, Narvaišių k., 6896-0011-5023</t>
  </si>
  <si>
    <t>Negyvenamoji patalpa – Ryšių mazgas, Žemaičių g. 6-1, Žlibinų k., 6897-5011-3011:0001</t>
  </si>
  <si>
    <t>Pastatas – Garažas, Vytauto g. 7, Plungė, 6893-5001-5040; 6893-5001-5050), Paprūdžio g. 8A (4 garažai iš 6)</t>
  </si>
  <si>
    <t xml:space="preserve">Pastatų pardavimas viešo aukciono būdu </t>
  </si>
  <si>
    <t>Patalpos dalis Telšių g. 10B-3, Alsėdžių mstl., 4400-4589-5129:8416</t>
  </si>
  <si>
    <t>Šateikių dvaro sodybos pastatai (5 objektai), Dvaro.g. 2 ir Dvaro g. 5, Šateikiai</t>
  </si>
  <si>
    <t>Pastato pardavimas viešo aukciono būdu</t>
  </si>
  <si>
    <t>Patalpų optimizavimas – seniūnijos perkėlimas į buvusios mokyklos pastatą. Pastato pardavimas viešo aukciono būdu</t>
  </si>
  <si>
    <t>Negyvenamoji patalpa su rūsiu – Kultūros namai Parko g. 6-2, Gintališkės k., 6897-0012-5012:0004 (308,33 kv.m); Negyvenamos patalpos Kultūros namuose, Parko g. 6-5, Gintališkės k., 6897-0012-5012:0006 (113,46 kv. m)</t>
  </si>
  <si>
    <r>
      <t xml:space="preserve">Bibliotekos (64,06 kv. m) perkėlimas į Platelių gimnaziją. Patalpos dalies  įtraukimas į </t>
    </r>
    <r>
      <rPr>
        <sz val="12"/>
        <color indexed="8"/>
        <rFont val="Times New Roman"/>
        <family val="1"/>
      </rPr>
      <t>parduodamų objektų sąrašą</t>
    </r>
  </si>
  <si>
    <t>Seniūnijos perkėlimas į gimnazijos patalpas, pastato įtraukimas į parduodamų objektų sąrašą</t>
  </si>
  <si>
    <t>Pastato įtraukimas į parduodamų objektų sąrašą</t>
  </si>
  <si>
    <t>Pastatų pardavimas viešo aukciono būdu</t>
  </si>
  <si>
    <t>Vyksta 8-as aukcionas (pastato kaina 42 612 Eur, pradinė kaina buvo 69 426 Eur).</t>
  </si>
  <si>
    <t>Seniūnijos veiklą planuojama perkelti į buvusią Grumblių m-klą (Atžalyno g. 9 (411,17 kv. m).</t>
  </si>
  <si>
    <t xml:space="preserve"> Panaudos sutartis su VšĮ „Plačiajuostis internetas“ – 15,70 kv. m – galioja iki 2026-10-08, 2023-10-03 Turto patikėjimo sutartis su A. Klišonio komercinė firma „Inesa“ iki 2028-10-03. Savivaldybei nenaudinga turėti patalpų dalies dėl administracinės naštos (komunalinių mokesčių apskaita).</t>
  </si>
  <si>
    <t>Bendras pastato plotas 330,30 kv. m. Savivaldybei nuosavybės teise priklauso 313,78  kv. m. Glaudžių kaimo biblioteka uždaryta. Panaikintas padalinys nuo 2021 m. kovo 1 d. Panaudos sutartis su Babrungo seniūnijos šeimų  bendruomene „Tėviškė“ (95,14 kv. m) galioja iki 2031-07-01. 1/20 pastato nuosavybės teise priklauso „Telia Lietuva“, AB. Bendruomenės lėšomis yra įrengtas stadionas. Naujai įsteigta bendruomenė sprendžia dėl patalpų valdymo panaudos pagrindais (Bendruomenė delsia dėl komunalinių mokesčių naštos).</t>
  </si>
  <si>
    <t>Sudaryta patikėjimo sutartis su UAB „Klinika PULSAS“ nuo 2023-09-02 iki 2033-09-02 (154,12 kv. m). 28,89 kv. m nuosavybės teise priklauso fiziniam asmeniui.</t>
  </si>
  <si>
    <t xml:space="preserve">Pastatas neįveiklintas, nenaudojamas. Bendruomenė nepajėgi pastato įveiklinti. Bendruomenė „Gintališkės sodžius“ naudojasi patalpomis pagal panaudos sutartį nuo 2021-02-01 iki 2026-02-01 (Parko g. 6-2).
</t>
  </si>
  <si>
    <t>patalpos dalis - 52,52 kv. m (iš 220,07 kv. m)</t>
  </si>
  <si>
    <t>Patalpų pardavimas viešo aukciono būdu</t>
  </si>
  <si>
    <t xml:space="preserve">PATVIRTINTA
Plungės rajono savivaldybės
tarybos 2023 m. lapkričio 30 d. 
sprendimu Nr. T1-304
</t>
  </si>
  <si>
    <t>Vykdoma. Pradėtos procedūros dėl pastato griovimo ir aikštelės įrengimo statybos leidimo išdavimo: parengta pirkimo užduotis, pirkimo dokumentai.</t>
  </si>
  <si>
    <t>Vykdoma. 2024-04-23 pasirašytas papildomas susitarimas dėl  VšĮ „Plačiajuostis internetas“ naudojamų patalpų grąžinimo, sutartis sudaryta Telšių g. 3 Alsėdžiuose.</t>
  </si>
  <si>
    <t>Įvykdyta. 2024-02-12 pasirašyta panaudos sutartis su Glaudžių seniūnaitijos bendruomene DVARKIEMIS</t>
  </si>
  <si>
    <t>Įvykdyta. Pastatas parduotas 2023-11-14 už 50112 Eur.</t>
  </si>
  <si>
    <t>Įvykdyta. Pastatas parduotas 2024-04-30 už 70100 Eur.</t>
  </si>
  <si>
    <t>Vykdoma. Seniūnija 2024 m. dalyvauja Aplinkos apsaugos priežiūros finansavimo programoje, Bus įrengti nuotekų valymo įrenginiai už 12709 Eur.</t>
  </si>
  <si>
    <t>Vykdoma. 2024-11-01 planuojama Liepijų mokykloje baigti statybos darbus.</t>
  </si>
  <si>
    <t>Nevykdoma. Suteiktas terminas bendruomenei spręsti dėl pastato įveiklinimo.</t>
  </si>
  <si>
    <t>Įvykdyta. 2024-06-13 pastatas parduotas už 65000 Eur.</t>
  </si>
  <si>
    <t xml:space="preserve">Vykdoma. Laukiama pažymos iš Nacionalinės žemės tarnybos dėl žemės sklypo </t>
  </si>
  <si>
    <t>Vykdoma. Bus organizuojamas 8 aukcionas. 7 aukciono kaina buvo 9330 Eur.</t>
  </si>
  <si>
    <t>Vykdoma. Medicinos punkto sutartis pasibaigė, nebuvo pratęsta. Nupirkta projektavimo paslauga, tačiau paslaugų teikėjas atsisakė vykdyti sutartį.</t>
  </si>
  <si>
    <t>Vykdoma. Atliktas sklypo formavimo-pertvarkymo projektas, vyksta derinimai su Nacionaline žemės tarnyba dėl servitutų nustatymo.</t>
  </si>
  <si>
    <t>Įgyvendinimo eiga (2024-10-15 informacija)</t>
  </si>
  <si>
    <t>Įvykdžius visas priemones bus optimizuotas NT turtas 6884,11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</si>
</sst>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9" x14ac:knownFonts="1"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  <charset val="186"/>
    </font>
    <font>
      <i/>
      <sz val="12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 applyFont="1"/>
    <xf numFmtId="0" fontId="3" fillId="0" borderId="4" xfId="1" applyFont="1" applyBorder="1" applyAlignment="1">
      <alignment horizontal="center" vertical="center" wrapText="1"/>
    </xf>
    <xf numFmtId="0" fontId="3" fillId="0" borderId="0" xfId="1" applyFont="1"/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6" fillId="0" borderId="0" xfId="1" applyFont="1" applyAlignment="1">
      <alignment wrapText="1"/>
    </xf>
    <xf numFmtId="0" fontId="7" fillId="0" borderId="4" xfId="1" applyFont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3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2" fontId="3" fillId="2" borderId="4" xfId="1" applyNumberFormat="1" applyFont="1" applyFill="1" applyBorder="1" applyAlignment="1">
      <alignment horizontal="center" vertical="center" wrapText="1"/>
    </xf>
    <xf numFmtId="164" fontId="3" fillId="2" borderId="4" xfId="1" applyNumberFormat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2" fontId="3" fillId="3" borderId="4" xfId="1" applyNumberFormat="1" applyFont="1" applyFill="1" applyBorder="1" applyAlignment="1">
      <alignment horizontal="center" vertical="center" wrapText="1"/>
    </xf>
    <xf numFmtId="164" fontId="3" fillId="3" borderId="4" xfId="1" applyNumberFormat="1" applyFont="1" applyFill="1" applyBorder="1" applyAlignment="1">
      <alignment horizontal="center" vertical="center" wrapText="1"/>
    </xf>
    <xf numFmtId="0" fontId="7" fillId="3" borderId="4" xfId="1" applyFont="1" applyFill="1" applyBorder="1" applyAlignment="1">
      <alignment vertical="center" wrapText="1"/>
    </xf>
    <xf numFmtId="2" fontId="3" fillId="3" borderId="6" xfId="1" applyNumberFormat="1" applyFont="1" applyFill="1" applyBorder="1" applyAlignment="1">
      <alignment horizontal="center" vertical="center"/>
    </xf>
    <xf numFmtId="164" fontId="3" fillId="3" borderId="6" xfId="1" applyNumberFormat="1" applyFont="1" applyFill="1" applyBorder="1" applyAlignment="1">
      <alignment horizontal="center" vertical="center"/>
    </xf>
    <xf numFmtId="2" fontId="3" fillId="2" borderId="6" xfId="1" applyNumberFormat="1" applyFont="1" applyFill="1" applyBorder="1" applyAlignment="1">
      <alignment horizontal="center" vertical="center"/>
    </xf>
    <xf numFmtId="164" fontId="3" fillId="2" borderId="4" xfId="1" applyNumberFormat="1" applyFont="1" applyFill="1" applyBorder="1" applyAlignment="1">
      <alignment horizontal="center" vertical="center"/>
    </xf>
    <xf numFmtId="0" fontId="3" fillId="4" borderId="6" xfId="1" applyFont="1" applyFill="1" applyBorder="1" applyAlignment="1">
      <alignment horizontal="center" vertical="center" wrapText="1"/>
    </xf>
    <xf numFmtId="2" fontId="3" fillId="4" borderId="6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0" fontId="7" fillId="4" borderId="4" xfId="1" applyFont="1" applyFill="1" applyBorder="1" applyAlignment="1">
      <alignment vertical="center" wrapText="1"/>
    </xf>
    <xf numFmtId="0" fontId="3" fillId="2" borderId="10" xfId="1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/>
    </xf>
    <xf numFmtId="2" fontId="3" fillId="2" borderId="4" xfId="1" applyNumberFormat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left" vertical="center" wrapText="1"/>
    </xf>
    <xf numFmtId="164" fontId="3" fillId="2" borderId="0" xfId="1" applyNumberFormat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/>
    </xf>
    <xf numFmtId="164" fontId="3" fillId="3" borderId="0" xfId="1" applyNumberFormat="1" applyFont="1" applyFill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164" fontId="3" fillId="2" borderId="6" xfId="1" applyNumberFormat="1" applyFont="1" applyFill="1" applyBorder="1" applyAlignment="1">
      <alignment horizontal="center" vertical="center"/>
    </xf>
    <xf numFmtId="164" fontId="3" fillId="2" borderId="6" xfId="1" applyNumberFormat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164" fontId="3" fillId="2" borderId="7" xfId="1" applyNumberFormat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vertical="center" wrapText="1"/>
    </xf>
    <xf numFmtId="2" fontId="7" fillId="0" borderId="0" xfId="1" applyNumberFormat="1" applyFont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1" fontId="2" fillId="0" borderId="4" xfId="1" applyNumberFormat="1" applyFont="1" applyBorder="1" applyAlignment="1">
      <alignment horizontal="center" vertical="center"/>
    </xf>
    <xf numFmtId="1" fontId="2" fillId="0" borderId="3" xfId="1" applyNumberFormat="1" applyFont="1" applyBorder="1" applyAlignment="1">
      <alignment horizontal="center" vertical="center"/>
    </xf>
    <xf numFmtId="1" fontId="2" fillId="0" borderId="2" xfId="1" applyNumberFormat="1" applyFon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0" fontId="8" fillId="0" borderId="4" xfId="1" applyFont="1" applyBorder="1" applyAlignment="1">
      <alignment vertical="center" wrapText="1"/>
    </xf>
    <xf numFmtId="2" fontId="1" fillId="0" borderId="0" xfId="1" applyNumberFormat="1" applyFont="1"/>
  </cellXfs>
  <cellStyles count="2">
    <cellStyle name="Įprastas" xfId="0" builtinId="0"/>
    <cellStyle name="Įprastas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zoomScaleNormal="100" workbookViewId="0">
      <selection activeCell="G32" sqref="G32"/>
    </sheetView>
  </sheetViews>
  <sheetFormatPr defaultColWidth="12.42578125" defaultRowHeight="15.75" x14ac:dyDescent="0.25"/>
  <cols>
    <col min="1" max="1" width="5" style="1" customWidth="1"/>
    <col min="2" max="2" width="13.5703125" style="1" customWidth="1"/>
    <col min="3" max="3" width="35.7109375" style="1" customWidth="1"/>
    <col min="4" max="4" width="20.5703125" style="1" customWidth="1"/>
    <col min="5" max="5" width="9.140625" style="1" customWidth="1"/>
    <col min="6" max="6" width="14.7109375" style="1" customWidth="1"/>
    <col min="7" max="7" width="9.42578125" style="1" customWidth="1"/>
    <col min="8" max="8" width="45.5703125" style="1" customWidth="1"/>
    <col min="9" max="9" width="35.140625" style="10" customWidth="1"/>
    <col min="10" max="16384" width="12.42578125" style="1"/>
  </cols>
  <sheetData>
    <row r="1" spans="1:9" ht="78.75" x14ac:dyDescent="0.25">
      <c r="H1" s="8" t="s">
        <v>78</v>
      </c>
    </row>
    <row r="2" spans="1:9" ht="2.4500000000000002" customHeight="1" x14ac:dyDescent="0.25">
      <c r="A2" s="3"/>
      <c r="B2" s="3"/>
      <c r="C2" s="3"/>
      <c r="D2" s="3"/>
      <c r="E2" s="3"/>
      <c r="F2" s="3"/>
      <c r="G2" s="11" t="s">
        <v>35</v>
      </c>
      <c r="H2" s="11"/>
    </row>
    <row r="3" spans="1:9" x14ac:dyDescent="0.25">
      <c r="A3" s="12" t="s">
        <v>47</v>
      </c>
      <c r="B3" s="12"/>
      <c r="C3" s="12"/>
      <c r="D3" s="12"/>
      <c r="E3" s="12"/>
      <c r="F3" s="12"/>
      <c r="G3" s="12"/>
      <c r="H3" s="12"/>
    </row>
    <row r="4" spans="1:9" x14ac:dyDescent="0.25">
      <c r="A4" s="12"/>
      <c r="B4" s="12"/>
      <c r="C4" s="12"/>
      <c r="D4" s="12"/>
      <c r="E4" s="12"/>
      <c r="F4" s="12"/>
      <c r="G4" s="12"/>
      <c r="H4" s="12"/>
    </row>
    <row r="5" spans="1:9" x14ac:dyDescent="0.25">
      <c r="A5" s="3"/>
      <c r="B5" s="3"/>
      <c r="C5" s="3"/>
      <c r="D5" s="3"/>
      <c r="E5" s="3"/>
      <c r="F5" s="3"/>
      <c r="G5" s="3"/>
      <c r="H5" s="3"/>
    </row>
    <row r="6" spans="1:9" ht="63" x14ac:dyDescent="0.25">
      <c r="A6" s="2" t="s">
        <v>34</v>
      </c>
      <c r="B6" s="2" t="s">
        <v>33</v>
      </c>
      <c r="C6" s="7" t="s">
        <v>32</v>
      </c>
      <c r="D6" s="2" t="s">
        <v>31</v>
      </c>
      <c r="E6" s="2" t="s">
        <v>30</v>
      </c>
      <c r="F6" s="2" t="s">
        <v>29</v>
      </c>
      <c r="G6" s="2" t="s">
        <v>28</v>
      </c>
      <c r="H6" s="2" t="s">
        <v>27</v>
      </c>
      <c r="I6" s="9" t="s">
        <v>92</v>
      </c>
    </row>
    <row r="7" spans="1:9" ht="78.75" x14ac:dyDescent="0.25">
      <c r="A7" s="2" t="s">
        <v>26</v>
      </c>
      <c r="B7" s="16" t="s">
        <v>25</v>
      </c>
      <c r="C7" s="18" t="s">
        <v>48</v>
      </c>
      <c r="D7" s="18" t="s">
        <v>39</v>
      </c>
      <c r="E7" s="18">
        <v>130.38</v>
      </c>
      <c r="F7" s="18">
        <v>8.8599999999999998E-2</v>
      </c>
      <c r="G7" s="18">
        <v>2024</v>
      </c>
      <c r="H7" s="18" t="s">
        <v>46</v>
      </c>
      <c r="I7" s="22" t="s">
        <v>79</v>
      </c>
    </row>
    <row r="8" spans="1:9" ht="110.25" x14ac:dyDescent="0.25">
      <c r="A8" s="2" t="s">
        <v>22</v>
      </c>
      <c r="B8" s="17"/>
      <c r="C8" s="36" t="s">
        <v>61</v>
      </c>
      <c r="D8" s="18" t="s">
        <v>24</v>
      </c>
      <c r="E8" s="20" t="s">
        <v>76</v>
      </c>
      <c r="F8" s="21" t="s">
        <v>23</v>
      </c>
      <c r="G8" s="18" t="s">
        <v>5</v>
      </c>
      <c r="H8" s="18" t="s">
        <v>72</v>
      </c>
      <c r="I8" s="22" t="s">
        <v>80</v>
      </c>
    </row>
    <row r="9" spans="1:9" ht="189" x14ac:dyDescent="0.25">
      <c r="A9" s="23" t="s">
        <v>19</v>
      </c>
      <c r="B9" s="24" t="s">
        <v>21</v>
      </c>
      <c r="C9" s="23" t="s">
        <v>52</v>
      </c>
      <c r="D9" s="23" t="s">
        <v>20</v>
      </c>
      <c r="E9" s="25">
        <v>218.64</v>
      </c>
      <c r="F9" s="26">
        <v>0.51559999999999995</v>
      </c>
      <c r="G9" s="23" t="s">
        <v>5</v>
      </c>
      <c r="H9" s="23" t="s">
        <v>73</v>
      </c>
      <c r="I9" s="27" t="s">
        <v>81</v>
      </c>
    </row>
    <row r="10" spans="1:9" ht="31.5" x14ac:dyDescent="0.25">
      <c r="A10" s="23" t="s">
        <v>17</v>
      </c>
      <c r="B10" s="24" t="s">
        <v>18</v>
      </c>
      <c r="C10" s="24" t="s">
        <v>54</v>
      </c>
      <c r="D10" s="23" t="s">
        <v>63</v>
      </c>
      <c r="E10" s="25">
        <v>295.25</v>
      </c>
      <c r="F10" s="26">
        <v>0.25069999999999998</v>
      </c>
      <c r="G10" s="23" t="s">
        <v>5</v>
      </c>
      <c r="H10" s="24" t="s">
        <v>70</v>
      </c>
      <c r="I10" s="27" t="s">
        <v>82</v>
      </c>
    </row>
    <row r="11" spans="1:9" ht="47.25" x14ac:dyDescent="0.25">
      <c r="A11" s="4" t="s">
        <v>16</v>
      </c>
      <c r="B11" s="13" t="s">
        <v>15</v>
      </c>
      <c r="C11" s="24" t="s">
        <v>51</v>
      </c>
      <c r="D11" s="24" t="s">
        <v>63</v>
      </c>
      <c r="E11" s="28">
        <v>982.09</v>
      </c>
      <c r="F11" s="29">
        <v>0.40920000000000001</v>
      </c>
      <c r="G11" s="24">
        <v>2024</v>
      </c>
      <c r="H11" s="23" t="s">
        <v>44</v>
      </c>
      <c r="I11" s="27" t="s">
        <v>83</v>
      </c>
    </row>
    <row r="12" spans="1:9" ht="94.5" x14ac:dyDescent="0.25">
      <c r="A12" s="5" t="s">
        <v>14</v>
      </c>
      <c r="B12" s="15"/>
      <c r="C12" s="19" t="s">
        <v>49</v>
      </c>
      <c r="D12" s="19" t="s">
        <v>64</v>
      </c>
      <c r="E12" s="30">
        <v>125.53</v>
      </c>
      <c r="F12" s="37" t="s">
        <v>13</v>
      </c>
      <c r="G12" s="19">
        <v>2024</v>
      </c>
      <c r="H12" s="18" t="s">
        <v>71</v>
      </c>
      <c r="I12" s="22" t="s">
        <v>84</v>
      </c>
    </row>
    <row r="13" spans="1:9" ht="110.25" x14ac:dyDescent="0.25">
      <c r="A13" s="6" t="s">
        <v>12</v>
      </c>
      <c r="B13" s="13" t="s">
        <v>11</v>
      </c>
      <c r="C13" s="19" t="s">
        <v>53</v>
      </c>
      <c r="D13" s="18" t="s">
        <v>66</v>
      </c>
      <c r="E13" s="38">
        <v>218.18</v>
      </c>
      <c r="F13" s="31">
        <v>0.30420000000000003</v>
      </c>
      <c r="G13" s="18">
        <v>2024</v>
      </c>
      <c r="H13" s="18" t="s">
        <v>74</v>
      </c>
      <c r="I13" s="39" t="s">
        <v>85</v>
      </c>
    </row>
    <row r="14" spans="1:9" ht="78.75" x14ac:dyDescent="0.25">
      <c r="A14" s="6" t="s">
        <v>10</v>
      </c>
      <c r="B14" s="14"/>
      <c r="C14" s="19" t="s">
        <v>55</v>
      </c>
      <c r="D14" s="19" t="s">
        <v>67</v>
      </c>
      <c r="E14" s="30">
        <v>287.12</v>
      </c>
      <c r="F14" s="40">
        <v>0.1113</v>
      </c>
      <c r="G14" s="19">
        <v>2024</v>
      </c>
      <c r="H14" s="19" t="s">
        <v>40</v>
      </c>
      <c r="I14" s="39"/>
    </row>
    <row r="15" spans="1:9" ht="138.75" customHeight="1" x14ac:dyDescent="0.25">
      <c r="A15" s="6" t="s">
        <v>8</v>
      </c>
      <c r="B15" s="15"/>
      <c r="C15" s="32" t="s">
        <v>65</v>
      </c>
      <c r="D15" s="32" t="s">
        <v>68</v>
      </c>
      <c r="E15" s="33">
        <v>421.79</v>
      </c>
      <c r="F15" s="34">
        <v>0.32050000000000001</v>
      </c>
      <c r="G15" s="32">
        <v>2025</v>
      </c>
      <c r="H15" s="32" t="s">
        <v>75</v>
      </c>
      <c r="I15" s="35" t="s">
        <v>86</v>
      </c>
    </row>
    <row r="16" spans="1:9" ht="47.25" x14ac:dyDescent="0.25">
      <c r="A16" s="42" t="s">
        <v>6</v>
      </c>
      <c r="B16" s="23" t="s">
        <v>9</v>
      </c>
      <c r="C16" s="24" t="s">
        <v>56</v>
      </c>
      <c r="D16" s="24" t="s">
        <v>63</v>
      </c>
      <c r="E16" s="28">
        <v>2089.52</v>
      </c>
      <c r="F16" s="43">
        <v>0.67910000000000004</v>
      </c>
      <c r="G16" s="24">
        <v>2024</v>
      </c>
      <c r="H16" s="24" t="s">
        <v>44</v>
      </c>
      <c r="I16" s="27" t="s">
        <v>87</v>
      </c>
    </row>
    <row r="17" spans="1:9" ht="47.25" x14ac:dyDescent="0.25">
      <c r="A17" s="44" t="s">
        <v>4</v>
      </c>
      <c r="B17" s="45" t="s">
        <v>7</v>
      </c>
      <c r="C17" s="19" t="s">
        <v>62</v>
      </c>
      <c r="D17" s="19" t="s">
        <v>69</v>
      </c>
      <c r="E17" s="30">
        <v>4292.2700000000004</v>
      </c>
      <c r="F17" s="31">
        <v>13.09</v>
      </c>
      <c r="G17" s="19">
        <v>2024</v>
      </c>
      <c r="H17" s="19"/>
      <c r="I17" s="22" t="s">
        <v>88</v>
      </c>
    </row>
    <row r="18" spans="1:9" ht="47.25" x14ac:dyDescent="0.25">
      <c r="A18" s="44" t="s">
        <v>1</v>
      </c>
      <c r="B18" s="46"/>
      <c r="C18" s="19" t="s">
        <v>57</v>
      </c>
      <c r="D18" s="19" t="s">
        <v>63</v>
      </c>
      <c r="E18" s="30">
        <v>509.31</v>
      </c>
      <c r="F18" s="47">
        <v>0.67520000000000002</v>
      </c>
      <c r="G18" s="19" t="s">
        <v>5</v>
      </c>
      <c r="H18" s="19" t="s">
        <v>38</v>
      </c>
      <c r="I18" s="22" t="s">
        <v>89</v>
      </c>
    </row>
    <row r="19" spans="1:9" ht="47.25" x14ac:dyDescent="0.25">
      <c r="A19" s="44" t="s">
        <v>41</v>
      </c>
      <c r="B19" s="45" t="s">
        <v>3</v>
      </c>
      <c r="C19" s="18" t="s">
        <v>58</v>
      </c>
      <c r="D19" s="45" t="s">
        <v>77</v>
      </c>
      <c r="E19" s="41">
        <v>74.900000000000006</v>
      </c>
      <c r="F19" s="48">
        <v>0.24390000000000001</v>
      </c>
      <c r="G19" s="45">
        <v>2024</v>
      </c>
      <c r="H19" s="45" t="s">
        <v>2</v>
      </c>
      <c r="I19" s="39" t="s">
        <v>90</v>
      </c>
    </row>
    <row r="20" spans="1:9" ht="47.25" x14ac:dyDescent="0.25">
      <c r="A20" s="44" t="s">
        <v>42</v>
      </c>
      <c r="B20" s="49"/>
      <c r="C20" s="19" t="s">
        <v>50</v>
      </c>
      <c r="D20" s="49"/>
      <c r="E20" s="30">
        <v>402.72</v>
      </c>
      <c r="F20" s="50"/>
      <c r="G20" s="49"/>
      <c r="H20" s="49"/>
      <c r="I20" s="39"/>
    </row>
    <row r="21" spans="1:9" ht="78.75" x14ac:dyDescent="0.25">
      <c r="A21" s="41" t="s">
        <v>43</v>
      </c>
      <c r="B21" s="51" t="s">
        <v>36</v>
      </c>
      <c r="C21" s="18" t="s">
        <v>59</v>
      </c>
      <c r="D21" s="18" t="s">
        <v>60</v>
      </c>
      <c r="E21" s="38">
        <f>453.76+19.63+19.16+22.59+37.15</f>
        <v>552.29</v>
      </c>
      <c r="F21" s="21" t="s">
        <v>37</v>
      </c>
      <c r="G21" s="18">
        <v>2024</v>
      </c>
      <c r="H21" s="18" t="s">
        <v>45</v>
      </c>
      <c r="I21" s="22" t="s">
        <v>91</v>
      </c>
    </row>
    <row r="22" spans="1:9" ht="47.25" x14ac:dyDescent="0.25">
      <c r="A22" s="53" t="s">
        <v>0</v>
      </c>
      <c r="B22" s="54"/>
      <c r="C22" s="54"/>
      <c r="D22" s="55"/>
      <c r="E22" s="56">
        <f>SUM(E8:E21)</f>
        <v>10469.609999999997</v>
      </c>
      <c r="F22" s="57"/>
      <c r="G22" s="58"/>
      <c r="H22" s="59"/>
      <c r="I22" s="60" t="s">
        <v>93</v>
      </c>
    </row>
    <row r="24" spans="1:9" x14ac:dyDescent="0.25">
      <c r="E24" s="61"/>
      <c r="I24" s="52"/>
    </row>
  </sheetData>
  <mergeCells count="15">
    <mergeCell ref="I19:I20"/>
    <mergeCell ref="I13:I14"/>
    <mergeCell ref="A22:D22"/>
    <mergeCell ref="F22:H22"/>
    <mergeCell ref="G2:H2"/>
    <mergeCell ref="A3:H4"/>
    <mergeCell ref="B19:B20"/>
    <mergeCell ref="F19:F20"/>
    <mergeCell ref="B17:B18"/>
    <mergeCell ref="G19:G20"/>
    <mergeCell ref="B11:B12"/>
    <mergeCell ref="H19:H20"/>
    <mergeCell ref="D19:D20"/>
    <mergeCell ref="B7:B8"/>
    <mergeCell ref="B13:B15"/>
  </mergeCells>
  <pageMargins left="0.7" right="0.7" top="0.75" bottom="0.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PROGRAMA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Bieliauskienė</dc:creator>
  <cp:lastModifiedBy>Živilė Bieliauskienė</cp:lastModifiedBy>
  <cp:lastPrinted>2024-10-16T13:12:49Z</cp:lastPrinted>
  <dcterms:created xsi:type="dcterms:W3CDTF">2023-10-17T11:32:18Z</dcterms:created>
  <dcterms:modified xsi:type="dcterms:W3CDTF">2024-10-22T12:02:53Z</dcterms:modified>
</cp:coreProperties>
</file>