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C30" i="1"/>
  <c r="C19" i="1" l="1"/>
  <c r="C32" i="1" l="1"/>
  <c r="C24" i="1" l="1"/>
  <c r="C38" i="1"/>
  <c r="C9" i="1"/>
  <c r="C15" i="1"/>
</calcChain>
</file>

<file path=xl/sharedStrings.xml><?xml version="1.0" encoding="utf-8"?>
<sst xmlns="http://schemas.openxmlformats.org/spreadsheetml/2006/main" count="74" uniqueCount="66">
  <si>
    <t>Eil. Nr.</t>
  </si>
  <si>
    <t>Pavadinimas</t>
  </si>
  <si>
    <t>Suma (tūkst. Eur)</t>
  </si>
  <si>
    <t>IŠ VISO IŠLAIDŲ:</t>
  </si>
  <si>
    <t>1.1.</t>
  </si>
  <si>
    <t>IŠ VISO PAJAMŲ:</t>
  </si>
  <si>
    <t>1.2.</t>
  </si>
  <si>
    <t xml:space="preserve"> </t>
  </si>
  <si>
    <t>2.1.</t>
  </si>
  <si>
    <t>2.2.</t>
  </si>
  <si>
    <t>IŠ VISO PLANUOJAMŲ PAJAMŲ:</t>
  </si>
  <si>
    <t>VYKDYMAS</t>
  </si>
  <si>
    <t>IŠ VISO: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</si>
  <si>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</si>
  <si>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</si>
  <si>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</si>
  <si>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</si>
  <si>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</si>
  <si>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IŠ VISO NEGAUTŲ PAJAMŲ:</t>
  </si>
  <si>
    <t>4. Išlaidos:</t>
  </si>
  <si>
    <t>4.3.</t>
  </si>
  <si>
    <t>6. Programos lėšų likutis iš jų:</t>
  </si>
  <si>
    <t>6.1.</t>
  </si>
  <si>
    <t>6.2.</t>
  </si>
  <si>
    <t>7.1.</t>
  </si>
  <si>
    <t>7. Atleisti fiziniai ir/ ar juridiniai asmenys nuo savivaldybės infrastruktūros plėtros  įmokų mokėjimo</t>
  </si>
  <si>
    <t>Kiekis, vnt.</t>
  </si>
  <si>
    <t>7.2.</t>
  </si>
  <si>
    <t>4.1.                </t>
  </si>
  <si>
    <t>4.2.                </t>
  </si>
  <si>
    <t>8. Sudarytos savivaldybės infrastruktūros plėtros sutartys</t>
  </si>
  <si>
    <t>8.1.</t>
  </si>
  <si>
    <t>Neprioritetinės savivaldybės infrastruktūros  (kiekis, vnt.)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</si>
  <si>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</si>
  <si>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</si>
  <si>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</si>
  <si>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</si>
  <si>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</si>
  <si>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</si>
  <si>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</si>
  <si>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</si>
  <si>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7.3.</t>
  </si>
  <si>
    <t>Negautos pajamos, Eur</t>
  </si>
  <si>
    <t>Rodiklis procentais</t>
  </si>
  <si>
    <t>Rodiklis eurais</t>
  </si>
  <si>
    <t>5.1.1.</t>
  </si>
  <si>
    <t>5.1.2.</t>
  </si>
  <si>
    <t>5.2.1.</t>
  </si>
  <si>
    <t>5.2.2.</t>
  </si>
  <si>
    <t>IŠ VISO, Eur:</t>
  </si>
  <si>
    <t>IŠ VISO, proc.:</t>
  </si>
  <si>
    <t>PLUNGĖS RAJONO SAVIVALDYBĖS INFRASTRUKTŪROS PLĖTROS PROGRAMOS IR JOS ADMINISTRAVIMO LĖŠŲ PANAUDOJIMO ATASKAITA PAGAL  2022 METŲ GRUODŽIO 31 D. DUOMENIS</t>
  </si>
  <si>
    <t>PATVIRTINTA                                                                                                                                                                                                                                                                                                Plungės r. savivaldybės tarybos                                                                                                                                                                                                                       2024 m. rugsėjo 26 d. sprendimu Nr. T1-</t>
  </si>
  <si>
    <t>1. Patvirtintas Savivaldybės infrastruktūros plėtros įmokų planas, iš jų:</t>
  </si>
  <si>
    <t>Prioritetinės Savivaldybės infrastruktūros plėtros įmokos</t>
  </si>
  <si>
    <t>Neprioritetinės Savivaldybės infrastruktūros plėtros įmokos</t>
  </si>
  <si>
    <t>2. Pajamos, iš jų:</t>
  </si>
  <si>
    <t>Prioritetinės Savivaldybės infrastruktūros plėtros įmokų</t>
  </si>
  <si>
    <t>Neprioritetinės Savivaldybės infrastruktūros plėtros įmokų</t>
  </si>
  <si>
    <t>3. Ataskaitiniais metais apskaičiuotos ir negautos įmokos, iš jų:</t>
  </si>
  <si>
    <t>Kompensacijų mokėjimui infrastruktūros plėtros iniciatoriams už patirtas infrastruktūros plėtros sutartyje nustatytas Savivaldybės prioritetinės infrastruktūros plėtros išlaidas</t>
  </si>
  <si>
    <t>Kompensacijų mokėjimui infrastruktūros plėtros iniciatoriams už patirtas infrastruktūros plėtros sutartyje nustatytas Savivaldybės neprioritetinės infrastruktūros plėtros išlaidas</t>
  </si>
  <si>
    <t>5. Infrastruktūros plėtros  programos lėšų panaudojimo plano įvykdymas, iš jų:</t>
  </si>
  <si>
    <t>Prioritetinės Savivaldybės infrastruktūros</t>
  </si>
  <si>
    <t>Neprioritetinės Savivaldybės infrastruktūros</t>
  </si>
  <si>
    <t>Prioritetinės Savivaldybės infrastruktūros (kiekis, vnt.)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</si>
</sst>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="115" zoomScaleNormal="115" workbookViewId="0">
      <selection activeCell="B50" sqref="B50"/>
    </sheetView>
  </sheetViews>
  <sheetFormatPr defaultRowHeight="15" x14ac:dyDescent="0.25"/>
  <cols>
    <col min="1" max="1" width="5.140625" customWidth="1"/>
    <col min="2" max="2" width="65.140625" customWidth="1"/>
    <col min="3" max="3" width="17" customWidth="1"/>
  </cols>
  <sheetData>
    <row r="1" spans="1:5" ht="40.5" customHeight="1" x14ac:dyDescent="0.25">
      <c r="A1" s="17" t="s">
        <v>52</v>
      </c>
      <c r="B1" s="17"/>
      <c r="C1" s="17"/>
      <c r="D1" s="9"/>
    </row>
    <row r="2" spans="1:5" ht="9" customHeight="1" x14ac:dyDescent="0.25">
      <c r="A2" s="9"/>
      <c r="B2" s="9"/>
      <c r="C2" s="9"/>
      <c r="D2" s="9"/>
    </row>
    <row r="3" spans="1:5" ht="40.5" customHeight="1" x14ac:dyDescent="0.25">
      <c r="A3" s="18" t="s">
        <v>51</v>
      </c>
      <c r="B3" s="18"/>
      <c r="C3" s="18"/>
      <c r="D3" s="9"/>
    </row>
    <row r="4" spans="1:5" ht="6.75" customHeight="1" x14ac:dyDescent="0.25">
      <c r="A4" s="18"/>
      <c r="B4" s="18"/>
      <c r="C4" s="18"/>
      <c r="D4" s="18"/>
    </row>
    <row r="5" spans="1:5" ht="26.25" customHeight="1" x14ac:dyDescent="0.25">
      <c r="A5" s="10" t="s">
        <v>0</v>
      </c>
      <c r="B5" s="10" t="s">
        <v>1</v>
      </c>
      <c r="C5" s="10" t="s">
        <v>2</v>
      </c>
      <c r="D5" s="9"/>
    </row>
    <row r="6" spans="1:5" ht="18" customHeight="1" x14ac:dyDescent="0.25">
      <c r="A6" s="19" t="s">
        <v>53</v>
      </c>
      <c r="B6" s="20"/>
      <c r="C6" s="21"/>
    </row>
    <row r="7" spans="1:5" ht="15" customHeight="1" x14ac:dyDescent="0.25">
      <c r="A7" s="1" t="s">
        <v>4</v>
      </c>
      <c r="B7" s="2" t="s">
        <v>54</v>
      </c>
      <c r="C7" s="3">
        <v>0</v>
      </c>
    </row>
    <row r="8" spans="1:5" ht="15.75" customHeight="1" x14ac:dyDescent="0.25">
      <c r="A8" s="1" t="s">
        <v>6</v>
      </c>
      <c r="B8" s="2" t="s">
        <v>55</v>
      </c>
      <c r="C8" s="3">
        <v>0</v>
      </c>
    </row>
    <row r="9" spans="1:5" ht="15.75" customHeight="1" x14ac:dyDescent="0.25">
      <c r="A9" s="22" t="s">
        <v>10</v>
      </c>
      <c r="B9" s="23"/>
      <c r="C9" s="4">
        <f>SUM(C7:C8)</f>
        <v>0</v>
      </c>
    </row>
    <row r="10" spans="1:5" ht="5.25" customHeight="1" x14ac:dyDescent="0.25">
      <c r="A10" s="24"/>
      <c r="B10" s="25"/>
      <c r="C10" s="26"/>
    </row>
    <row r="11" spans="1:5" ht="15.75" customHeight="1" x14ac:dyDescent="0.25">
      <c r="A11" s="14" t="s">
        <v>11</v>
      </c>
      <c r="B11" s="15"/>
      <c r="C11" s="16"/>
    </row>
    <row r="12" spans="1:5" ht="13.5" customHeight="1" x14ac:dyDescent="0.25">
      <c r="A12" s="14" t="s">
        <v>56</v>
      </c>
      <c r="B12" s="15"/>
      <c r="C12" s="16"/>
    </row>
    <row r="13" spans="1:5" ht="13.5" customHeight="1" x14ac:dyDescent="0.25">
      <c r="A13" s="2" t="s">
        <v>8</v>
      </c>
      <c r="B13" s="2" t="s">
        <v>57</v>
      </c>
      <c r="C13" s="3">
        <v>0</v>
      </c>
    </row>
    <row r="14" spans="1:5" ht="14.25" customHeight="1" x14ac:dyDescent="0.25">
      <c r="A14" s="2" t="s">
        <v>9</v>
      </c>
      <c r="B14" s="2" t="s">
        <v>58</v>
      </c>
      <c r="C14" s="3">
        <v>153728.45000000001</v>
      </c>
      <c r="E14" t="s">
        <v>7</v>
      </c>
    </row>
    <row r="15" spans="1:5" ht="13.5" customHeight="1" x14ac:dyDescent="0.25">
      <c r="A15" s="22" t="s">
        <v>5</v>
      </c>
      <c r="B15" s="23"/>
      <c r="C15" s="4">
        <f>SUM(C13:C14)</f>
        <v>153728.45000000001</v>
      </c>
    </row>
    <row r="16" spans="1:5" ht="15" customHeight="1" x14ac:dyDescent="0.25">
      <c r="A16" s="14" t="s">
        <v>59</v>
      </c>
      <c r="B16" s="15"/>
      <c r="C16" s="16"/>
    </row>
    <row r="17" spans="1:3" ht="15" customHeight="1" x14ac:dyDescent="0.25">
      <c r="A17" s="2" t="s">
        <v>16</v>
      </c>
      <c r="B17" s="2" t="s">
        <v>57</v>
      </c>
      <c r="C17" s="3">
        <v>0</v>
      </c>
    </row>
    <row r="18" spans="1:3" ht="15" customHeight="1" x14ac:dyDescent="0.25">
      <c r="A18" s="2" t="s">
        <v>17</v>
      </c>
      <c r="B18" s="2" t="s">
        <v>58</v>
      </c>
      <c r="C18" s="3">
        <v>179807.44</v>
      </c>
    </row>
    <row r="19" spans="1:3" ht="12.75" customHeight="1" x14ac:dyDescent="0.25">
      <c r="A19" s="22" t="s">
        <v>18</v>
      </c>
      <c r="B19" s="23"/>
      <c r="C19" s="4">
        <f>SUM(C17:C18)-C15</f>
        <v>26078.989999999991</v>
      </c>
    </row>
    <row r="20" spans="1:3" ht="14.25" customHeight="1" x14ac:dyDescent="0.25">
      <c r="A20" s="14" t="s">
        <v>19</v>
      </c>
      <c r="B20" s="15"/>
      <c r="C20" s="16"/>
    </row>
    <row r="21" spans="1:3" ht="37.5" customHeight="1" x14ac:dyDescent="0.25">
      <c r="A21" s="2" t="s">
        <v>28</v>
      </c>
      <c r="B21" s="5" t="s">
        <v>60</v>
      </c>
      <c r="C21" s="3">
        <v>0</v>
      </c>
    </row>
    <row r="22" spans="1:3" ht="38.25" customHeight="1" x14ac:dyDescent="0.25">
      <c r="A22" s="2" t="s">
        <v>29</v>
      </c>
      <c r="B22" s="5" t="s">
        <v>61</v>
      </c>
      <c r="C22" s="3">
        <v>0</v>
      </c>
    </row>
    <row r="23" spans="1:3" ht="24.75" customHeight="1" x14ac:dyDescent="0.25">
      <c r="A23" s="2" t="s">
        <v>20</v>
      </c>
      <c r="B23" s="5" t="s">
        <v>15</v>
      </c>
      <c r="C23" s="3">
        <v>0</v>
      </c>
    </row>
    <row r="24" spans="1:3" ht="12.75" customHeight="1" x14ac:dyDescent="0.25">
      <c r="A24" s="22" t="s">
        <v>3</v>
      </c>
      <c r="B24" s="23"/>
      <c r="C24" s="6">
        <f>SUM(C21:C23)</f>
        <v>0</v>
      </c>
    </row>
    <row r="25" spans="1:3" ht="16.5" customHeight="1" x14ac:dyDescent="0.25">
      <c r="A25" s="19" t="s">
        <v>62</v>
      </c>
      <c r="B25" s="20"/>
      <c r="C25" s="21"/>
    </row>
    <row r="26" spans="1:3" ht="14.25" customHeight="1" x14ac:dyDescent="0.25">
      <c r="A26" s="2" t="s">
        <v>13</v>
      </c>
      <c r="B26" s="30" t="s">
        <v>63</v>
      </c>
      <c r="C26" s="31"/>
    </row>
    <row r="27" spans="1:3" ht="14.25" customHeight="1" x14ac:dyDescent="0.25">
      <c r="A27" s="2" t="s">
        <v>45</v>
      </c>
      <c r="B27" s="5" t="s">
        <v>43</v>
      </c>
      <c r="C27" s="3">
        <v>0</v>
      </c>
    </row>
    <row r="28" spans="1:3" ht="14.25" customHeight="1" x14ac:dyDescent="0.25">
      <c r="A28" s="2" t="s">
        <v>46</v>
      </c>
      <c r="B28" s="5" t="s">
        <v>44</v>
      </c>
      <c r="C28" s="3">
        <v>0</v>
      </c>
    </row>
    <row r="29" spans="1:3" ht="15" customHeight="1" x14ac:dyDescent="0.25">
      <c r="A29" s="2" t="s">
        <v>14</v>
      </c>
      <c r="B29" s="30" t="s">
        <v>64</v>
      </c>
      <c r="C29" s="31"/>
    </row>
    <row r="30" spans="1:3" ht="15" customHeight="1" x14ac:dyDescent="0.25">
      <c r="A30" s="11" t="s">
        <v>47</v>
      </c>
      <c r="B30" s="5" t="s">
        <v>43</v>
      </c>
      <c r="C30" s="3">
        <f>C15/C32*100</f>
        <v>100.01851008458036</v>
      </c>
    </row>
    <row r="31" spans="1:3" ht="15" customHeight="1" x14ac:dyDescent="0.25">
      <c r="A31" s="11" t="s">
        <v>48</v>
      </c>
      <c r="B31" s="5" t="s">
        <v>44</v>
      </c>
      <c r="C31" s="12">
        <v>153700</v>
      </c>
    </row>
    <row r="32" spans="1:3" ht="15" customHeight="1" x14ac:dyDescent="0.25">
      <c r="A32" s="22" t="s">
        <v>49</v>
      </c>
      <c r="B32" s="23"/>
      <c r="C32" s="6">
        <f>SUM(C28,C31)</f>
        <v>153700</v>
      </c>
    </row>
    <row r="33" spans="1:3" ht="15" customHeight="1" x14ac:dyDescent="0.25">
      <c r="A33" s="22" t="s">
        <v>50</v>
      </c>
      <c r="B33" s="23"/>
      <c r="C33" s="13">
        <v>99.98</v>
      </c>
    </row>
    <row r="34" spans="1:3" ht="7.5" customHeight="1" x14ac:dyDescent="0.25">
      <c r="A34" s="27"/>
      <c r="B34" s="28"/>
      <c r="C34" s="29"/>
    </row>
    <row r="35" spans="1:3" ht="13.5" customHeight="1" x14ac:dyDescent="0.25">
      <c r="A35" s="14" t="s">
        <v>21</v>
      </c>
      <c r="B35" s="15"/>
      <c r="C35" s="16"/>
    </row>
    <row r="36" spans="1:3" ht="13.5" customHeight="1" x14ac:dyDescent="0.25">
      <c r="A36" s="2" t="s">
        <v>22</v>
      </c>
      <c r="B36" s="5" t="s">
        <v>63</v>
      </c>
      <c r="C36" s="7">
        <v>0</v>
      </c>
    </row>
    <row r="37" spans="1:3" ht="14.25" customHeight="1" x14ac:dyDescent="0.25">
      <c r="A37" s="2" t="s">
        <v>23</v>
      </c>
      <c r="B37" s="5" t="s">
        <v>64</v>
      </c>
      <c r="C37" s="7">
        <f>C14-C32</f>
        <v>28.450000000011642</v>
      </c>
    </row>
    <row r="38" spans="1:3" ht="12.75" customHeight="1" x14ac:dyDescent="0.25">
      <c r="A38" s="22" t="s">
        <v>12</v>
      </c>
      <c r="B38" s="23"/>
      <c r="C38" s="6">
        <f>SUM(C36:C37)</f>
        <v>28.450000000011642</v>
      </c>
    </row>
    <row r="39" spans="1:3" ht="14.25" customHeight="1" x14ac:dyDescent="0.25">
      <c r="A39" s="14" t="s">
        <v>25</v>
      </c>
      <c r="B39" s="15"/>
      <c r="C39" s="16"/>
    </row>
    <row r="40" spans="1:3" x14ac:dyDescent="0.25">
      <c r="A40" s="2" t="s">
        <v>24</v>
      </c>
      <c r="B40" s="5" t="s">
        <v>26</v>
      </c>
      <c r="C40" s="7" t="s">
        <v>38</v>
      </c>
    </row>
    <row r="41" spans="1:3" x14ac:dyDescent="0.25">
      <c r="A41" s="2" t="s">
        <v>27</v>
      </c>
      <c r="B41" s="5" t="s">
        <v>39</v>
      </c>
      <c r="C41" s="7" t="s">
        <v>40</v>
      </c>
    </row>
    <row r="42" spans="1:3" x14ac:dyDescent="0.25">
      <c r="A42" s="2" t="s">
        <v>41</v>
      </c>
      <c r="B42" s="5" t="s">
        <v>42</v>
      </c>
      <c r="C42" s="7">
        <v>0</v>
      </c>
    </row>
    <row r="43" spans="1:3" ht="15" customHeight="1" x14ac:dyDescent="0.25">
      <c r="A43" s="14" t="s">
        <v>30</v>
      </c>
      <c r="B43" s="15"/>
      <c r="C43" s="16"/>
    </row>
    <row r="44" spans="1:3" x14ac:dyDescent="0.25">
      <c r="A44" s="2" t="s">
        <v>31</v>
      </c>
      <c r="B44" s="5" t="s">
        <v>65</v>
      </c>
      <c r="C44" s="7" t="s">
        <v>38</v>
      </c>
    </row>
    <row r="45" spans="1:3" x14ac:dyDescent="0.25">
      <c r="A45" s="2" t="s">
        <v>33</v>
      </c>
      <c r="B45" s="5" t="s">
        <v>32</v>
      </c>
      <c r="C45" s="7" t="s">
        <v>38</v>
      </c>
    </row>
    <row r="46" spans="1:3" ht="27" customHeight="1" x14ac:dyDescent="0.25">
      <c r="A46" s="2" t="s">
        <v>34</v>
      </c>
      <c r="B46" s="5" t="s">
        <v>36</v>
      </c>
      <c r="C46" s="7">
        <v>0</v>
      </c>
    </row>
    <row r="47" spans="1:3" ht="27.75" customHeight="1" x14ac:dyDescent="0.25">
      <c r="A47" s="8" t="s">
        <v>35</v>
      </c>
      <c r="B47" s="5" t="s">
        <v>37</v>
      </c>
      <c r="C47" s="7">
        <v>0</v>
      </c>
    </row>
  </sheetData>
  <mergeCells count="23">
    <mergeCell ref="A24:B24"/>
    <mergeCell ref="A34:C34"/>
    <mergeCell ref="A39:C39"/>
    <mergeCell ref="B26:C26"/>
    <mergeCell ref="B29:C29"/>
    <mergeCell ref="A32:B32"/>
    <mergeCell ref="A33:B33"/>
    <mergeCell ref="A43:C43"/>
    <mergeCell ref="A1:C1"/>
    <mergeCell ref="A4:D4"/>
    <mergeCell ref="A35:C35"/>
    <mergeCell ref="A25:C25"/>
    <mergeCell ref="A16:C16"/>
    <mergeCell ref="A19:B19"/>
    <mergeCell ref="A38:B38"/>
    <mergeCell ref="A3:C3"/>
    <mergeCell ref="A12:C12"/>
    <mergeCell ref="A20:C20"/>
    <mergeCell ref="A15:B15"/>
    <mergeCell ref="A6:C6"/>
    <mergeCell ref="A9:B9"/>
    <mergeCell ref="A11:C11"/>
    <mergeCell ref="A10:C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2024-09-04T06:03:24Z</dcterms:modified>
</cp:coreProperties>
</file>