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2024 03 28 sprendimas\"/>
    </mc:Choice>
  </mc:AlternateContent>
  <bookViews>
    <workbookView xWindow="0" yWindow="0" windowWidth="28800" windowHeight="12210"/>
  </bookViews>
  <sheets>
    <sheet name="pajamos (1)" sheetId="11" r:id="rId1"/>
    <sheet name="savivaldybės funkcijos(3)" sheetId="24" r:id="rId2"/>
    <sheet name="v-f (4)" sheetId="20" r:id="rId3"/>
    <sheet name="kt_ dotacijos (6)" sheetId="21" r:id="rId4"/>
    <sheet name="programos(9)" sheetId="6" r:id="rId5"/>
  </sheets>
  <definedNames>
    <definedName name="_xlnm.Print_Titles" localSheetId="3">'kt_ dotacijos (6)'!$8:$8</definedName>
    <definedName name="_xlnm.Print_Titles" localSheetId="0">'pajamos (1)'!$7:$7</definedName>
    <definedName name="_xlnm.Print_Titles" localSheetId="1">'savivaldybės funkcijos(3)'!$8:$8</definedName>
    <definedName name="_xlnm.Print_Titles" localSheetId="2">'v-f (4)'!$8:$8</definedName>
  </definedNames>
  <calcPr calcId="162913"/>
</workbook>
</file>

<file path=xl/calcChain.xml><?xml version="1.0" encoding="utf-8"?>
<calcChain xmlns="http://schemas.openxmlformats.org/spreadsheetml/2006/main">
  <c r="D13" i="6" l="1"/>
  <c r="D12" i="6" l="1"/>
  <c r="D11" i="6"/>
  <c r="D10" i="6"/>
  <c r="D9" i="6"/>
  <c r="E19" i="21"/>
  <c r="E18" i="21"/>
  <c r="E17" i="21"/>
  <c r="E16" i="21"/>
  <c r="E11" i="20"/>
  <c r="E12" i="24"/>
  <c r="C8" i="11"/>
  <c r="C18" i="11" l="1"/>
  <c r="E9" i="24" l="1"/>
  <c r="E10" i="20" l="1"/>
  <c r="D15" i="6" l="1"/>
  <c r="E20" i="21" l="1"/>
  <c r="E13" i="24"/>
  <c r="E15" i="24" l="1"/>
  <c r="D14" i="6"/>
  <c r="D16" i="6" l="1"/>
</calcChain>
</file>

<file path=xl/sharedStrings.xml><?xml version="1.0" encoding="utf-8"?>
<sst xmlns="http://schemas.openxmlformats.org/spreadsheetml/2006/main" count="121" uniqueCount="79">
  <si>
    <t>Iš viso</t>
  </si>
  <si>
    <t>Savivaldybės administracija</t>
  </si>
  <si>
    <t>IŠ VISO:</t>
  </si>
  <si>
    <t xml:space="preserve">Programos pavadinimas </t>
  </si>
  <si>
    <t>Programos kodas</t>
  </si>
  <si>
    <t>Socialinių paslaugų centras</t>
  </si>
  <si>
    <t>Eil.Nr.</t>
  </si>
  <si>
    <t>Pajamų pavadinimas</t>
  </si>
  <si>
    <t>IŠ VISO</t>
  </si>
  <si>
    <t>Ekonominės ir projektinės veiklos programa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</si>
  <si>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</si>
  <si>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</si>
  <si>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</si>
  <si>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</si>
  <si>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</si>
  <si>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</si>
  <si>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</si>
  <si>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</si>
  <si>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</si>
  <si>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</si>
  <si>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</si>
  <si>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</si>
  <si>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</si>
  <si>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>Savivaldybės vietinės reikšmės keliams (gatvėms) tiesti, rekonstruoti, taisyti (remontuoti), prižiūrėti ir saugaus eismo sąlygoms užtikrinti</t>
  </si>
  <si>
    <t xml:space="preserve">Iš viso </t>
  </si>
  <si>
    <t>koordinuotai teikiamų paslaugų vaikams nuo gimimo iki 18 metų (turintiems didelių ir labai didelių specialiųjų ugdymosi poreikių – iki 21 metų) ir vaiko atstovams kordinavimui finansuoti</t>
  </si>
  <si>
    <t xml:space="preserve">Plungės rajono savivaldybės </t>
  </si>
  <si>
    <t>9 priedas</t>
  </si>
  <si>
    <t>002</t>
  </si>
  <si>
    <t>004</t>
  </si>
  <si>
    <t>005</t>
  </si>
  <si>
    <t>007</t>
  </si>
  <si>
    <t>008</t>
  </si>
  <si>
    <t>Socialinės reabilitacijos paslaugų neįgaliesiems bendruomenėje teikimas (TP)</t>
  </si>
  <si>
    <t>Komunalinių atliekų surinkimui ir tvarkymui (TP)</t>
  </si>
  <si>
    <t>Savivaldybės administracijos veikla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</si>
  <si>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</si>
  <si>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</si>
  <si>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Koordinuotai teikiamų paslaugų vaikams nuo gimimo iki 18 metų (turintiems didelių ir labai didelių specialiųjų ugdymosi poreikių – iki 21 metų) ir vaiko atstovams kordinavimui finansuoti (TP)</t>
  </si>
  <si>
    <t>Iš viso 004 programai</t>
  </si>
  <si>
    <t>Iš viso 007 programai</t>
  </si>
  <si>
    <t>Iš viso 002 programai</t>
  </si>
  <si>
    <t>Iš viso 008 programai</t>
  </si>
  <si>
    <t>Iš viso 005 programai</t>
  </si>
  <si>
    <t>Aplinkos apsaugos  programa</t>
  </si>
  <si>
    <t>Socialinių paslaugų centro veikla (TP)</t>
  </si>
  <si>
    <t>7.12</t>
  </si>
  <si>
    <t>7.29</t>
  </si>
  <si>
    <t>7.35</t>
  </si>
  <si>
    <t>46.47</t>
  </si>
  <si>
    <t>46.48</t>
  </si>
  <si>
    <t>Seniūnijų veikla (TP)</t>
  </si>
  <si>
    <t>socialinių paslaugų įstaigose dirbančių socialinių paslaugų srities darbuotojų pareiginei algai padidinti</t>
  </si>
  <si>
    <t xml:space="preserve">3 priedas      </t>
  </si>
  <si>
    <t>4 priedas</t>
  </si>
  <si>
    <t>6 priedas</t>
  </si>
  <si>
    <t>1 priedas</t>
  </si>
  <si>
    <t>PLUNGĖS RAJONO SAVIVALDYBĖS 2024 METŲ BIUDŽETO PAJAMŲ PAKEITIMAI (PADIDINTA+, SUMAŽINTA -)</t>
  </si>
  <si>
    <t xml:space="preserve">tarybos 2024 m. kovo  28 d. </t>
  </si>
  <si>
    <t>sprendimo Nr. T1-</t>
  </si>
  <si>
    <t xml:space="preserve">tarybos 2024 m. kovo 28 d. </t>
  </si>
  <si>
    <t>ASIGNAVIMŲ SAVARANKIŠKOSIOMS SAVIVALDYBĖS FUNKCIJOMS VYKDYTI 2024 METAIS PASKIRSTYMO PAKEITIMAI (PADIDINTA+, SUMAŽINTA -)</t>
  </si>
  <si>
    <t>2024 METŲ VALSTYBĖS BIUDŽETO SPECIALIOSIOS TIKSLINĖS DOTACIJOS,  SKIRIAMOS VALSTYBINĖMS (VALSTYBĖS PERDUOTOMS SAVIVALDYBĖMS) FUNKCIJOMS ATLIKTI,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</si>
  <si>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</si>
  <si>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</si>
  <si>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>savivaldybių administracijoms, atliekančioms asmenų su negalia reikalų koordinavimo funkciją</t>
  </si>
  <si>
    <t xml:space="preserve">socialinių paslaugų šakos kolektyvinėje sutartyje numatytiems įsipareigojimams įgyvendinti  </t>
  </si>
  <si>
    <t xml:space="preserve"> būsto  pritaikymui neįgaliesiems  </t>
  </si>
  <si>
    <t xml:space="preserve">projektui "Plungės r. Kulių gimnazijos pastato Plungės r., Kulių Aušros g. 24, kapitalinis remontas"    </t>
  </si>
  <si>
    <t>projektui "Universalaus sporto ir sveikatingumo komplekso Plungėje, Mendeno g. 1C, statyba" VIP</t>
  </si>
  <si>
    <t>Asmens su negalia teisių užtikrinimas (TP)</t>
  </si>
  <si>
    <t>Tęstinių investicijų ir kitų projektų vykdymas (pereinamojo laikotarpio) (TI)</t>
  </si>
  <si>
    <t>7.40</t>
  </si>
  <si>
    <t>7.41</t>
  </si>
  <si>
    <t>7.42</t>
  </si>
  <si>
    <t>7.43</t>
  </si>
  <si>
    <t>7.44</t>
  </si>
  <si>
    <t>7.45</t>
  </si>
  <si>
    <t>naudotų padangų, kurių turėtojo nustatyti neįmanoma arba kuris neegzistuoja, tvarkymui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</si>
</sst>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167" fontId="5" fillId="0" borderId="1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2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left" wrapText="1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168" fontId="6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168" fontId="5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tabSelected="1" zoomScaleNormal="100" workbookViewId="0">
      <selection activeCell="B25" sqref="B25"/>
    </sheetView>
  </sheetViews>
  <sheetFormatPr defaultColWidth="9.140625" defaultRowHeight="15" x14ac:dyDescent="0.25"/>
  <cols>
    <col min="1" max="1" width="7.140625" style="6" customWidth="1"/>
    <col min="2" max="2" width="99.140625" style="2" customWidth="1"/>
    <col min="3" max="3" width="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5" ht="15" customHeight="1" x14ac:dyDescent="0.25">
      <c r="B1" s="43"/>
      <c r="C1" s="43" t="s">
        <v>26</v>
      </c>
    </row>
    <row r="2" spans="1:5" ht="15" customHeight="1" x14ac:dyDescent="0.25">
      <c r="B2" s="43"/>
      <c r="C2" s="43" t="s">
        <v>58</v>
      </c>
    </row>
    <row r="3" spans="1:5" ht="15" customHeight="1" x14ac:dyDescent="0.25">
      <c r="B3" s="43"/>
      <c r="C3" s="43" t="s">
        <v>59</v>
      </c>
    </row>
    <row r="4" spans="1:5" ht="15" customHeight="1" x14ac:dyDescent="0.25">
      <c r="B4" s="31"/>
      <c r="C4" s="45" t="s">
        <v>56</v>
      </c>
    </row>
    <row r="5" spans="1:5" ht="16.5" customHeight="1" x14ac:dyDescent="0.25">
      <c r="A5" s="68" t="s">
        <v>57</v>
      </c>
      <c r="B5" s="68"/>
      <c r="C5" s="68"/>
    </row>
    <row r="6" spans="1:5" ht="12.75" customHeight="1" x14ac:dyDescent="0.25">
      <c r="B6" s="40"/>
      <c r="C6" s="38" t="s">
        <v>17</v>
      </c>
    </row>
    <row r="7" spans="1:5" ht="24.75" customHeight="1" x14ac:dyDescent="0.25">
      <c r="A7" s="7" t="s">
        <v>6</v>
      </c>
      <c r="B7" s="1" t="s">
        <v>7</v>
      </c>
      <c r="C7" s="1" t="s">
        <v>0</v>
      </c>
    </row>
    <row r="8" spans="1:5" ht="15.95" customHeight="1" x14ac:dyDescent="0.25">
      <c r="A8" s="9">
        <v>7</v>
      </c>
      <c r="B8" s="11" t="s">
        <v>19</v>
      </c>
      <c r="C8" s="42">
        <f>SUM(C9:C17)</f>
        <v>4508.1749999999993</v>
      </c>
    </row>
    <row r="9" spans="1:5" ht="28.5" customHeight="1" x14ac:dyDescent="0.25">
      <c r="A9" s="9" t="s">
        <v>46</v>
      </c>
      <c r="B9" s="3" t="s">
        <v>25</v>
      </c>
      <c r="C9" s="14">
        <v>1.125</v>
      </c>
    </row>
    <row r="10" spans="1:5" ht="15.95" customHeight="1" x14ac:dyDescent="0.25">
      <c r="A10" s="9" t="s">
        <v>47</v>
      </c>
      <c r="B10" s="10" t="s">
        <v>52</v>
      </c>
      <c r="C10" s="14">
        <v>1.74</v>
      </c>
    </row>
    <row r="11" spans="1:5" ht="30" customHeight="1" x14ac:dyDescent="0.25">
      <c r="A11" s="9" t="s">
        <v>48</v>
      </c>
      <c r="B11" s="5" t="s">
        <v>23</v>
      </c>
      <c r="C11" s="27">
        <v>2418.1999999999998</v>
      </c>
      <c r="E11" s="23"/>
    </row>
    <row r="12" spans="1:5" ht="15.75" customHeight="1" x14ac:dyDescent="0.25">
      <c r="A12" s="9" t="s">
        <v>72</v>
      </c>
      <c r="B12" s="5" t="s">
        <v>65</v>
      </c>
      <c r="C12" s="27">
        <v>24.419</v>
      </c>
    </row>
    <row r="13" spans="1:5" ht="15.75" customHeight="1" x14ac:dyDescent="0.25">
      <c r="A13" s="9" t="s">
        <v>73</v>
      </c>
      <c r="B13" s="5" t="s">
        <v>66</v>
      </c>
      <c r="C13" s="27">
        <v>40.804000000000002</v>
      </c>
    </row>
    <row r="14" spans="1:5" ht="15.75" customHeight="1" x14ac:dyDescent="0.25">
      <c r="A14" s="9" t="s">
        <v>74</v>
      </c>
      <c r="B14" s="5" t="s">
        <v>67</v>
      </c>
      <c r="C14" s="27">
        <v>62.552999999999997</v>
      </c>
    </row>
    <row r="15" spans="1:5" ht="15.75" customHeight="1" x14ac:dyDescent="0.25">
      <c r="A15" s="9" t="s">
        <v>75</v>
      </c>
      <c r="B15" s="62" t="s">
        <v>68</v>
      </c>
      <c r="C15" s="27">
        <v>450</v>
      </c>
    </row>
    <row r="16" spans="1:5" ht="15.75" customHeight="1" x14ac:dyDescent="0.25">
      <c r="A16" s="9" t="s">
        <v>76</v>
      </c>
      <c r="B16" s="63" t="s">
        <v>69</v>
      </c>
      <c r="C16" s="27">
        <v>1500</v>
      </c>
    </row>
    <row r="17" spans="1:3" ht="15.75" customHeight="1" x14ac:dyDescent="0.25">
      <c r="A17" s="9" t="s">
        <v>77</v>
      </c>
      <c r="B17" s="63" t="s">
        <v>78</v>
      </c>
      <c r="C17" s="27">
        <v>9.3339999999999996</v>
      </c>
    </row>
    <row r="18" spans="1:3" ht="15.95" customHeight="1" x14ac:dyDescent="0.25">
      <c r="A18" s="66" t="s">
        <v>8</v>
      </c>
      <c r="B18" s="67"/>
      <c r="C18" s="42">
        <f>SUM(C9:C17)</f>
        <v>4508.1749999999993</v>
      </c>
    </row>
    <row r="21" spans="1:3" x14ac:dyDescent="0.25">
      <c r="C21" s="23"/>
    </row>
  </sheetData>
  <mergeCells count="2">
    <mergeCell ref="A18:B18"/>
    <mergeCell ref="A5:C5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25" sqref="D25"/>
    </sheetView>
  </sheetViews>
  <sheetFormatPr defaultColWidth="9.140625" defaultRowHeight="15" x14ac:dyDescent="0.2"/>
  <cols>
    <col min="1" max="1" width="6.28515625" style="25" customWidth="1"/>
    <col min="2" max="2" width="7.5703125" style="25" customWidth="1"/>
    <col min="3" max="3" width="38.5703125" style="25" customWidth="1"/>
    <col min="4" max="4" width="65.85546875" style="25" customWidth="1"/>
    <col min="5" max="5" width="13.5703125" style="25" customWidth="1"/>
    <col min="6" max="16384" width="9.140625" style="25"/>
  </cols>
  <sheetData>
    <row r="1" spans="1:5" ht="13.5" customHeight="1" x14ac:dyDescent="0.2">
      <c r="D1" s="71" t="s">
        <v>26</v>
      </c>
      <c r="E1" s="71"/>
    </row>
    <row r="2" spans="1:5" ht="13.5" customHeight="1" x14ac:dyDescent="0.2">
      <c r="D2" s="45" t="s">
        <v>60</v>
      </c>
      <c r="E2" s="43"/>
    </row>
    <row r="3" spans="1:5" ht="13.5" customHeight="1" x14ac:dyDescent="0.2">
      <c r="D3" s="71" t="s">
        <v>59</v>
      </c>
      <c r="E3" s="71"/>
    </row>
    <row r="4" spans="1:5" ht="13.5" customHeight="1" x14ac:dyDescent="0.2">
      <c r="D4" s="72" t="s">
        <v>53</v>
      </c>
      <c r="E4" s="72"/>
    </row>
    <row r="5" spans="1:5" ht="17.25" customHeight="1" x14ac:dyDescent="0.2">
      <c r="D5" s="44"/>
      <c r="E5" s="44"/>
    </row>
    <row r="6" spans="1:5" ht="33" customHeight="1" x14ac:dyDescent="0.2">
      <c r="A6" s="73" t="s">
        <v>61</v>
      </c>
      <c r="B6" s="73"/>
      <c r="C6" s="73"/>
      <c r="D6" s="73"/>
      <c r="E6" s="73"/>
    </row>
    <row r="7" spans="1:5" ht="15" customHeight="1" x14ac:dyDescent="0.2">
      <c r="B7" s="48"/>
      <c r="C7" s="48"/>
      <c r="D7" s="48"/>
      <c r="E7" s="37" t="s">
        <v>17</v>
      </c>
    </row>
    <row r="8" spans="1:5" ht="43.5" customHeight="1" x14ac:dyDescent="0.2">
      <c r="A8" s="46" t="s">
        <v>15</v>
      </c>
      <c r="B8" s="46" t="s">
        <v>4</v>
      </c>
      <c r="C8" s="46" t="s">
        <v>10</v>
      </c>
      <c r="D8" s="46" t="s">
        <v>11</v>
      </c>
      <c r="E8" s="46" t="s">
        <v>24</v>
      </c>
    </row>
    <row r="9" spans="1:5" ht="20.100000000000001" customHeight="1" x14ac:dyDescent="0.2">
      <c r="A9" s="56">
        <v>46</v>
      </c>
      <c r="B9" s="55"/>
      <c r="C9" s="57" t="s">
        <v>1</v>
      </c>
      <c r="D9" s="57"/>
      <c r="E9" s="28">
        <f>SUM(E10:E11)</f>
        <v>0</v>
      </c>
    </row>
    <row r="10" spans="1:5" ht="16.5" customHeight="1" x14ac:dyDescent="0.25">
      <c r="A10" s="29" t="s">
        <v>49</v>
      </c>
      <c r="B10" s="75" t="s">
        <v>31</v>
      </c>
      <c r="C10" s="74" t="s">
        <v>1</v>
      </c>
      <c r="D10" s="47" t="s">
        <v>35</v>
      </c>
      <c r="E10" s="27">
        <v>127</v>
      </c>
    </row>
    <row r="11" spans="1:5" ht="16.5" customHeight="1" x14ac:dyDescent="0.25">
      <c r="A11" s="29" t="s">
        <v>50</v>
      </c>
      <c r="B11" s="75"/>
      <c r="C11" s="74"/>
      <c r="D11" s="47" t="s">
        <v>51</v>
      </c>
      <c r="E11" s="27">
        <v>-127</v>
      </c>
    </row>
    <row r="12" spans="1:5" ht="16.5" customHeight="1" x14ac:dyDescent="0.25">
      <c r="A12" s="70" t="s">
        <v>40</v>
      </c>
      <c r="B12" s="70"/>
      <c r="C12" s="70"/>
      <c r="D12" s="70"/>
      <c r="E12" s="27">
        <f>SUM(E10:E11)</f>
        <v>0</v>
      </c>
    </row>
    <row r="13" spans="1:5" ht="16.5" customHeight="1" x14ac:dyDescent="0.2">
      <c r="A13" s="69" t="s">
        <v>2</v>
      </c>
      <c r="B13" s="69"/>
      <c r="C13" s="69"/>
      <c r="D13" s="69"/>
      <c r="E13" s="28">
        <f>SUM(E12:E12)</f>
        <v>0</v>
      </c>
    </row>
    <row r="14" spans="1:5" ht="16.5" customHeight="1" x14ac:dyDescent="0.2">
      <c r="A14" s="70" t="s">
        <v>20</v>
      </c>
      <c r="B14" s="70"/>
      <c r="C14" s="70"/>
      <c r="D14" s="70"/>
      <c r="E14" s="28"/>
    </row>
    <row r="15" spans="1:5" ht="16.5" customHeight="1" x14ac:dyDescent="0.2">
      <c r="A15" s="69" t="s">
        <v>18</v>
      </c>
      <c r="B15" s="69"/>
      <c r="C15" s="69"/>
      <c r="D15" s="69"/>
      <c r="E15" s="28">
        <f>E13-E14</f>
        <v>0</v>
      </c>
    </row>
  </sheetData>
  <mergeCells count="10">
    <mergeCell ref="A15:D15"/>
    <mergeCell ref="A14:D14"/>
    <mergeCell ref="A13:D13"/>
    <mergeCell ref="A12:D12"/>
    <mergeCell ref="D1:E1"/>
    <mergeCell ref="D3:E3"/>
    <mergeCell ref="D4:E4"/>
    <mergeCell ref="A6:E6"/>
    <mergeCell ref="C10:C11"/>
    <mergeCell ref="B10:B1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22" sqref="C22"/>
    </sheetView>
  </sheetViews>
  <sheetFormatPr defaultColWidth="9.140625" defaultRowHeight="15" x14ac:dyDescent="0.2"/>
  <cols>
    <col min="1" max="1" width="4.140625" style="52" customWidth="1"/>
    <col min="2" max="2" width="7" style="52" customWidth="1"/>
    <col min="3" max="3" width="34.85546875" style="52" customWidth="1"/>
    <col min="4" max="4" width="83.85546875" style="52" customWidth="1"/>
    <col min="5" max="5" width="11.7109375" style="52" customWidth="1"/>
    <col min="6" max="16384" width="9.140625" style="52"/>
  </cols>
  <sheetData>
    <row r="1" spans="1:5" ht="12.75" customHeight="1" x14ac:dyDescent="0.2">
      <c r="D1" s="78" t="s">
        <v>26</v>
      </c>
      <c r="E1" s="78"/>
    </row>
    <row r="2" spans="1:5" ht="12.75" customHeight="1" x14ac:dyDescent="0.2">
      <c r="D2" s="78" t="s">
        <v>60</v>
      </c>
      <c r="E2" s="78"/>
    </row>
    <row r="3" spans="1:5" ht="13.15" customHeight="1" x14ac:dyDescent="0.2">
      <c r="D3" s="78" t="s">
        <v>59</v>
      </c>
      <c r="E3" s="78"/>
    </row>
    <row r="4" spans="1:5" ht="15" customHeight="1" x14ac:dyDescent="0.2">
      <c r="D4" s="78" t="s">
        <v>54</v>
      </c>
      <c r="E4" s="78"/>
    </row>
    <row r="5" spans="1:5" ht="9" customHeight="1" x14ac:dyDescent="0.2">
      <c r="D5" s="80"/>
      <c r="E5" s="80"/>
    </row>
    <row r="6" spans="1:5" ht="30.75" customHeight="1" x14ac:dyDescent="0.2">
      <c r="A6" s="79" t="s">
        <v>62</v>
      </c>
      <c r="B6" s="79"/>
      <c r="C6" s="79"/>
      <c r="D6" s="79"/>
      <c r="E6" s="79"/>
    </row>
    <row r="7" spans="1:5" ht="15" customHeight="1" x14ac:dyDescent="0.2">
      <c r="E7" s="53" t="s">
        <v>17</v>
      </c>
    </row>
    <row r="8" spans="1:5" ht="48.75" customHeight="1" x14ac:dyDescent="0.2">
      <c r="A8" s="50" t="s">
        <v>6</v>
      </c>
      <c r="B8" s="50" t="s">
        <v>4</v>
      </c>
      <c r="C8" s="50" t="s">
        <v>10</v>
      </c>
      <c r="D8" s="50" t="s">
        <v>11</v>
      </c>
      <c r="E8" s="50" t="s">
        <v>24</v>
      </c>
    </row>
    <row r="9" spans="1:5" ht="30.75" customHeight="1" x14ac:dyDescent="0.25">
      <c r="A9" s="50">
        <v>15</v>
      </c>
      <c r="B9" s="65" t="s">
        <v>31</v>
      </c>
      <c r="C9" s="60" t="s">
        <v>1</v>
      </c>
      <c r="D9" s="3" t="s">
        <v>38</v>
      </c>
      <c r="E9" s="27">
        <v>1.125</v>
      </c>
    </row>
    <row r="10" spans="1:5" ht="16.5" customHeight="1" x14ac:dyDescent="0.25">
      <c r="A10" s="77" t="s">
        <v>40</v>
      </c>
      <c r="B10" s="77"/>
      <c r="C10" s="77"/>
      <c r="D10" s="77"/>
      <c r="E10" s="27">
        <f>SUM(E9:E9)</f>
        <v>1.125</v>
      </c>
    </row>
    <row r="11" spans="1:5" ht="16.5" customHeight="1" x14ac:dyDescent="0.2">
      <c r="A11" s="76" t="s">
        <v>18</v>
      </c>
      <c r="B11" s="76"/>
      <c r="C11" s="76"/>
      <c r="D11" s="76"/>
      <c r="E11" s="28">
        <f>SUM(E10)</f>
        <v>1.125</v>
      </c>
    </row>
    <row r="13" spans="1:5" x14ac:dyDescent="0.2">
      <c r="D13" s="53"/>
      <c r="E13" s="54"/>
    </row>
    <row r="15" spans="1:5" x14ac:dyDescent="0.2">
      <c r="E15" s="54"/>
    </row>
  </sheetData>
  <mergeCells count="8">
    <mergeCell ref="A11:D11"/>
    <mergeCell ref="A10:D10"/>
    <mergeCell ref="D1:E1"/>
    <mergeCell ref="D2:E2"/>
    <mergeCell ref="D3:E3"/>
    <mergeCell ref="D4:E4"/>
    <mergeCell ref="A6:E6"/>
    <mergeCell ref="D5:E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26" sqref="E26"/>
    </sheetView>
  </sheetViews>
  <sheetFormatPr defaultColWidth="9.140625" defaultRowHeight="15" x14ac:dyDescent="0.25"/>
  <cols>
    <col min="1" max="1" width="4.85546875" style="26" customWidth="1"/>
    <col min="2" max="2" width="7.5703125" style="26" customWidth="1"/>
    <col min="3" max="3" width="39.85546875" style="26" customWidth="1"/>
    <col min="4" max="4" width="65.5703125" style="26" customWidth="1"/>
    <col min="5" max="5" width="12.42578125" style="26" customWidth="1"/>
    <col min="6" max="6" width="9.140625" style="26"/>
    <col min="7" max="7" width="9.42578125" style="26" bestFit="1" customWidth="1"/>
    <col min="8" max="16384" width="9.140625" style="26"/>
  </cols>
  <sheetData>
    <row r="1" spans="1:6" ht="15" customHeight="1" x14ac:dyDescent="0.25">
      <c r="D1" s="72" t="s">
        <v>26</v>
      </c>
      <c r="E1" s="72"/>
    </row>
    <row r="2" spans="1:6" ht="16.149999999999999" customHeight="1" x14ac:dyDescent="0.25">
      <c r="D2" s="72" t="s">
        <v>60</v>
      </c>
      <c r="E2" s="72"/>
    </row>
    <row r="3" spans="1:6" ht="15" customHeight="1" x14ac:dyDescent="0.25">
      <c r="D3" s="72" t="s">
        <v>59</v>
      </c>
      <c r="E3" s="72"/>
    </row>
    <row r="4" spans="1:6" ht="15" customHeight="1" x14ac:dyDescent="0.25">
      <c r="D4" s="71" t="s">
        <v>55</v>
      </c>
      <c r="E4" s="71"/>
    </row>
    <row r="5" spans="1:6" ht="15" customHeight="1" x14ac:dyDescent="0.25">
      <c r="E5" s="20"/>
    </row>
    <row r="6" spans="1:6" ht="18.75" customHeight="1" x14ac:dyDescent="0.25">
      <c r="A6" s="86" t="s">
        <v>63</v>
      </c>
      <c r="B6" s="86"/>
      <c r="C6" s="86"/>
      <c r="D6" s="86"/>
      <c r="E6" s="86"/>
      <c r="F6" s="86"/>
    </row>
    <row r="7" spans="1:6" ht="16.5" customHeight="1" x14ac:dyDescent="0.25">
      <c r="E7" s="36" t="s">
        <v>17</v>
      </c>
    </row>
    <row r="8" spans="1:6" ht="46.5" customHeight="1" x14ac:dyDescent="0.25">
      <c r="A8" s="49" t="s">
        <v>15</v>
      </c>
      <c r="B8" s="49" t="s">
        <v>4</v>
      </c>
      <c r="C8" s="49" t="s">
        <v>10</v>
      </c>
      <c r="D8" s="49" t="s">
        <v>11</v>
      </c>
      <c r="E8" s="49" t="s">
        <v>24</v>
      </c>
    </row>
    <row r="9" spans="1:6" ht="15" customHeight="1" x14ac:dyDescent="0.25">
      <c r="A9" s="49">
        <v>23</v>
      </c>
      <c r="B9" s="85" t="s">
        <v>29</v>
      </c>
      <c r="C9" s="60" t="s">
        <v>1</v>
      </c>
      <c r="D9" s="51" t="s">
        <v>33</v>
      </c>
      <c r="E9" s="30">
        <v>62.552999999999997</v>
      </c>
    </row>
    <row r="10" spans="1:6" ht="15" customHeight="1" x14ac:dyDescent="0.25">
      <c r="A10" s="49">
        <v>25</v>
      </c>
      <c r="B10" s="75"/>
      <c r="C10" s="24" t="s">
        <v>5</v>
      </c>
      <c r="D10" s="24" t="s">
        <v>45</v>
      </c>
      <c r="E10" s="30">
        <v>42.543999999999997</v>
      </c>
    </row>
    <row r="11" spans="1:6" ht="30" customHeight="1" x14ac:dyDescent="0.25">
      <c r="A11" s="49">
        <v>29</v>
      </c>
      <c r="B11" s="83" t="s">
        <v>32</v>
      </c>
      <c r="C11" s="87" t="s">
        <v>1</v>
      </c>
      <c r="D11" s="51" t="s">
        <v>36</v>
      </c>
      <c r="E11" s="30">
        <v>1209.0999999999999</v>
      </c>
    </row>
    <row r="12" spans="1:6" ht="30" customHeight="1" x14ac:dyDescent="0.25">
      <c r="A12" s="49">
        <v>30</v>
      </c>
      <c r="B12" s="84"/>
      <c r="C12" s="88"/>
      <c r="D12" s="51" t="s">
        <v>37</v>
      </c>
      <c r="E12" s="30">
        <v>1209.0999999999999</v>
      </c>
    </row>
    <row r="13" spans="1:6" ht="15.75" customHeight="1" x14ac:dyDescent="0.25">
      <c r="A13" s="61">
        <v>31</v>
      </c>
      <c r="B13" s="64" t="s">
        <v>28</v>
      </c>
      <c r="C13" s="88"/>
      <c r="D13" s="34" t="s">
        <v>71</v>
      </c>
      <c r="E13" s="30">
        <v>1950</v>
      </c>
    </row>
    <row r="14" spans="1:6" ht="15.75" customHeight="1" x14ac:dyDescent="0.25">
      <c r="A14" s="61">
        <v>32</v>
      </c>
      <c r="B14" s="64" t="s">
        <v>29</v>
      </c>
      <c r="C14" s="88"/>
      <c r="D14" s="59" t="s">
        <v>70</v>
      </c>
      <c r="E14" s="30">
        <v>24.419</v>
      </c>
    </row>
    <row r="15" spans="1:6" ht="16.5" customHeight="1" x14ac:dyDescent="0.25">
      <c r="A15" s="61">
        <v>33</v>
      </c>
      <c r="B15" s="64" t="s">
        <v>30</v>
      </c>
      <c r="C15" s="89"/>
      <c r="D15" s="58" t="s">
        <v>34</v>
      </c>
      <c r="E15" s="30">
        <v>9.3339999999999996</v>
      </c>
    </row>
    <row r="16" spans="1:6" ht="15.95" customHeight="1" x14ac:dyDescent="0.25">
      <c r="A16" s="82" t="s">
        <v>41</v>
      </c>
      <c r="B16" s="82"/>
      <c r="C16" s="82"/>
      <c r="D16" s="82"/>
      <c r="E16" s="30">
        <f>SUM(E13)</f>
        <v>1950</v>
      </c>
    </row>
    <row r="17" spans="1:5" ht="15.95" customHeight="1" x14ac:dyDescent="0.25">
      <c r="A17" s="82" t="s">
        <v>39</v>
      </c>
      <c r="B17" s="82"/>
      <c r="C17" s="82"/>
      <c r="D17" s="82"/>
      <c r="E17" s="30">
        <f>SUM(E9:E10,E14)</f>
        <v>129.51599999999999</v>
      </c>
    </row>
    <row r="18" spans="1:5" ht="15.95" customHeight="1" x14ac:dyDescent="0.25">
      <c r="A18" s="82" t="s">
        <v>43</v>
      </c>
      <c r="B18" s="82"/>
      <c r="C18" s="82"/>
      <c r="D18" s="82"/>
      <c r="E18" s="30">
        <f>SUM(E15)</f>
        <v>9.3339999999999996</v>
      </c>
    </row>
    <row r="19" spans="1:5" ht="15.95" customHeight="1" x14ac:dyDescent="0.25">
      <c r="A19" s="82" t="s">
        <v>42</v>
      </c>
      <c r="B19" s="82"/>
      <c r="C19" s="82"/>
      <c r="D19" s="82"/>
      <c r="E19" s="30">
        <f>SUM(E11:E12)</f>
        <v>2418.1999999999998</v>
      </c>
    </row>
    <row r="20" spans="1:5" ht="15.95" customHeight="1" x14ac:dyDescent="0.25">
      <c r="A20" s="81" t="s">
        <v>18</v>
      </c>
      <c r="B20" s="81"/>
      <c r="C20" s="81"/>
      <c r="D20" s="81"/>
      <c r="E20" s="41">
        <f>SUM(E16:E19)</f>
        <v>4507.0499999999993</v>
      </c>
    </row>
    <row r="22" spans="1:5" x14ac:dyDescent="0.25">
      <c r="D22" s="36"/>
      <c r="E22" s="39"/>
    </row>
    <row r="24" spans="1:5" x14ac:dyDescent="0.25">
      <c r="E24" s="39"/>
    </row>
  </sheetData>
  <mergeCells count="13">
    <mergeCell ref="B11:B12"/>
    <mergeCell ref="D1:E1"/>
    <mergeCell ref="D2:E2"/>
    <mergeCell ref="D3:E3"/>
    <mergeCell ref="B9:B10"/>
    <mergeCell ref="D4:E4"/>
    <mergeCell ref="A6:F6"/>
    <mergeCell ref="C11:C15"/>
    <mergeCell ref="A20:D20"/>
    <mergeCell ref="A16:D16"/>
    <mergeCell ref="A19:D19"/>
    <mergeCell ref="A18:D18"/>
    <mergeCell ref="A17:D1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4"/>
  <sheetViews>
    <sheetView workbookViewId="0">
      <selection activeCell="C23" sqref="C23"/>
    </sheetView>
  </sheetViews>
  <sheetFormatPr defaultColWidth="9.140625" defaultRowHeight="15" x14ac:dyDescent="0.2"/>
  <cols>
    <col min="1" max="1" width="4.5703125" style="4" customWidth="1"/>
    <col min="2" max="2" width="10.140625" style="4" customWidth="1"/>
    <col min="3" max="3" width="63.5703125" style="4" customWidth="1"/>
    <col min="4" max="4" width="27.5703125" style="4" customWidth="1"/>
    <col min="5" max="16384" width="9.140625" style="4"/>
  </cols>
  <sheetData>
    <row r="1" spans="1:4" ht="13.5" customHeight="1" x14ac:dyDescent="0.2">
      <c r="C1" s="13"/>
      <c r="D1" s="21" t="s">
        <v>26</v>
      </c>
    </row>
    <row r="2" spans="1:4" ht="13.5" customHeight="1" x14ac:dyDescent="0.2">
      <c r="C2" s="13"/>
      <c r="D2" s="21" t="s">
        <v>60</v>
      </c>
    </row>
    <row r="3" spans="1:4" ht="13.5" customHeight="1" x14ac:dyDescent="0.2">
      <c r="C3" s="13"/>
      <c r="D3" s="21" t="s">
        <v>59</v>
      </c>
    </row>
    <row r="4" spans="1:4" ht="13.5" customHeight="1" x14ac:dyDescent="0.2">
      <c r="C4" s="13"/>
      <c r="D4" s="32" t="s">
        <v>27</v>
      </c>
    </row>
    <row r="5" spans="1:4" x14ac:dyDescent="0.25">
      <c r="D5" s="12"/>
    </row>
    <row r="6" spans="1:4" ht="45" customHeight="1" x14ac:dyDescent="0.2">
      <c r="A6" s="90" t="s">
        <v>64</v>
      </c>
      <c r="B6" s="90"/>
      <c r="C6" s="90"/>
      <c r="D6" s="90"/>
    </row>
    <row r="7" spans="1:4" ht="15" customHeight="1" x14ac:dyDescent="0.2">
      <c r="D7" s="8" t="s">
        <v>17</v>
      </c>
    </row>
    <row r="8" spans="1:4" ht="35.25" customHeight="1" x14ac:dyDescent="0.2">
      <c r="A8" s="16" t="s">
        <v>15</v>
      </c>
      <c r="B8" s="15" t="s">
        <v>4</v>
      </c>
      <c r="C8" s="15" t="s">
        <v>3</v>
      </c>
      <c r="D8" s="19" t="s">
        <v>0</v>
      </c>
    </row>
    <row r="9" spans="1:4" ht="24.95" customHeight="1" x14ac:dyDescent="0.25">
      <c r="A9" s="16">
        <v>2</v>
      </c>
      <c r="B9" s="18" t="s">
        <v>28</v>
      </c>
      <c r="C9" s="22" t="s">
        <v>9</v>
      </c>
      <c r="D9" s="14">
        <f>SUM('kt_ dotacijos (6)'!E16)</f>
        <v>1950</v>
      </c>
    </row>
    <row r="10" spans="1:4" ht="24.95" customHeight="1" x14ac:dyDescent="0.25">
      <c r="A10" s="16">
        <v>4</v>
      </c>
      <c r="B10" s="18" t="s">
        <v>29</v>
      </c>
      <c r="C10" s="22" t="s">
        <v>12</v>
      </c>
      <c r="D10" s="14">
        <f>SUM('kt_ dotacijos (6)'!E17)</f>
        <v>129.51599999999999</v>
      </c>
    </row>
    <row r="11" spans="1:4" ht="24.95" customHeight="1" x14ac:dyDescent="0.25">
      <c r="A11" s="33">
        <v>5</v>
      </c>
      <c r="B11" s="18" t="s">
        <v>30</v>
      </c>
      <c r="C11" s="22" t="s">
        <v>44</v>
      </c>
      <c r="D11" s="17">
        <f>SUM('kt_ dotacijos (6)'!E15)</f>
        <v>9.3339999999999996</v>
      </c>
    </row>
    <row r="12" spans="1:4" ht="24.95" customHeight="1" x14ac:dyDescent="0.25">
      <c r="A12" s="33">
        <v>7</v>
      </c>
      <c r="B12" s="18" t="s">
        <v>31</v>
      </c>
      <c r="C12" s="22" t="s">
        <v>13</v>
      </c>
      <c r="D12" s="14">
        <f>SUM('savivaldybės funkcijos(3)'!E12,'v-f (4)'!E10)</f>
        <v>1.125</v>
      </c>
    </row>
    <row r="13" spans="1:4" ht="24.95" customHeight="1" x14ac:dyDescent="0.25">
      <c r="A13" s="33">
        <v>8</v>
      </c>
      <c r="B13" s="18" t="s">
        <v>32</v>
      </c>
      <c r="C13" s="22" t="s">
        <v>14</v>
      </c>
      <c r="D13" s="14">
        <f>SUM('kt_ dotacijos (6)'!E19)</f>
        <v>2418.1999999999998</v>
      </c>
    </row>
    <row r="14" spans="1:4" ht="16.5" customHeight="1" x14ac:dyDescent="0.2">
      <c r="A14" s="33">
        <v>9</v>
      </c>
      <c r="B14" s="95" t="s">
        <v>16</v>
      </c>
      <c r="C14" s="96"/>
      <c r="D14" s="42">
        <f>SUM(D9:D13)</f>
        <v>4508.1749999999993</v>
      </c>
    </row>
    <row r="15" spans="1:4" ht="16.5" customHeight="1" x14ac:dyDescent="0.25">
      <c r="A15" s="33">
        <v>10</v>
      </c>
      <c r="B15" s="91" t="s">
        <v>22</v>
      </c>
      <c r="C15" s="92"/>
      <c r="D15" s="17">
        <f>'savivaldybės funkcijos(3)'!E14</f>
        <v>0</v>
      </c>
    </row>
    <row r="16" spans="1:4" ht="16.5" customHeight="1" x14ac:dyDescent="0.2">
      <c r="A16" s="33">
        <v>11</v>
      </c>
      <c r="B16" s="93" t="s">
        <v>21</v>
      </c>
      <c r="C16" s="94"/>
      <c r="D16" s="42">
        <f>D14-D15</f>
        <v>4508.1749999999993</v>
      </c>
    </row>
    <row r="17" spans="3:4" x14ac:dyDescent="0.2">
      <c r="C17" s="8"/>
    </row>
    <row r="18" spans="3:4" x14ac:dyDescent="0.2">
      <c r="D18" s="35"/>
    </row>
    <row r="20" spans="3:4" x14ac:dyDescent="0.2">
      <c r="D20" s="35"/>
    </row>
    <row r="24" spans="3:4" x14ac:dyDescent="0.25">
      <c r="D24" s="39"/>
    </row>
  </sheetData>
  <mergeCells count="4">
    <mergeCell ref="A6:D6"/>
    <mergeCell ref="B15:C15"/>
    <mergeCell ref="B16:C16"/>
    <mergeCell ref="B14:C1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pajamos (1)</vt:lpstr>
      <vt:lpstr>savivaldybės funkcijos(3)</vt:lpstr>
      <vt:lpstr>v-f (4)</vt:lpstr>
      <vt:lpstr>kt_ dotacijos (6)</vt:lpstr>
      <vt:lpstr>programos(9)</vt:lpstr>
      <vt:lpstr>'kt_ dotacijos (6)'!Print_Titles</vt:lpstr>
      <vt:lpstr>'pajamos (1)'!Print_Titles</vt:lpstr>
      <vt:lpstr>'savivaldybės funkcijos(3)'!Print_Titles</vt:lpstr>
      <vt:lpstr>'v-f 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2024-03-08T07:25:46Z</cp:lastPrinted>
  <dcterms:created xsi:type="dcterms:W3CDTF">2002-11-07T10:01:21Z</dcterms:created>
  <dcterms:modified xsi:type="dcterms:W3CDTF">2024-03-12T06:27:33Z</dcterms:modified>
</cp:coreProperties>
</file>