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45" i="2" l="1"/>
  <c r="C12" i="2"/>
  <c r="C18" i="2" s="1"/>
  <c r="C20" i="2" s="1"/>
  <c r="C35" i="2" s="1"/>
  <c r="C15" i="2"/>
  <c r="C31" i="2" l="1"/>
  <c r="C23" i="2"/>
  <c r="C25" i="2" s="1"/>
  <c r="C46" i="2" s="1"/>
  <c r="C47" i="2" l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<sst xmlns="http://schemas.openxmlformats.org/spreadsheetml/2006/main" count="73" uniqueCount="65">
  <si>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</si>
  <si>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</si>
  <si>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</si>
  <si>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</si>
  <si>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</si>
  <si>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</si>
  <si>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</si>
  <si>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</si>
  <si>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</si>
  <si>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</si>
  <si>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</si>
  <si>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</si>
  <si>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</si>
  <si>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</si>
  <si>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</si>
  <si>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</si>
  <si>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</si>
  <si>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</si>
  <si>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</si>
  <si>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</si>
  <si>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</si>
  <si>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</si>
  <si>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</si>
  <si>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</si>
  <si>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</si>
  <si>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</si>
  <si>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</si>
  <si>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</si>
  <si>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</si>
  <si>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</si>
  <si>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</si>
  <si>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</si>
  <si>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</si>
  <si>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</si>
  <si>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</si>
  <si>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</si>
  <si>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</si>
  <si>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</si>
  <si>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</si>
  <si>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</si>
  <si>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</si>
  <si>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</si>
  <si>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</si>
  <si>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</si>
  <si>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</si>
  <si>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</si>
  <si>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</si>
  <si>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</si>
  <si>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</si>
  <si>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</si>
  <si>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</si>
  <si>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</si>
  <si>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</si>
  <si>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</si>
  <si>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</si>
  <si>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</si>
  <si>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</si>
  <si>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</si>
  <si>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</si>
  <si>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Bendras balansas:</t>
  </si>
  <si>
    <t>Iš viso (4):</t>
  </si>
  <si>
    <t>1. Informacija apie  Savivaldybės Aplinkos apsaugos rėmimo specialiosios programos (toliau – Programos) lėšas</t>
  </si>
  <si>
    <t xml:space="preserve">Eil. Nr. </t>
  </si>
  <si>
    <t>PLUNGĖS RAJONO SAVIVALDYBĖS APLINKOS APSAUGOS RĖMIMO SPECIALIOSIOS PROGRAMOS 2024 METŲ PRIEMONIŲ PLANAS (SĄMATA)</t>
  </si>
  <si>
    <t>PATVIRTINTA 
Plungės rajono savivaldybės
tarybos 2024 m. vasario 8 d.
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</si>
</sst>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0" fillId="0" borderId="0" xfId="0" applyNumberFormat="1"/>
    <xf numFmtId="0" fontId="2" fillId="0" borderId="1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1" fontId="2" fillId="0" borderId="1" xfId="0" applyNumberFormat="1" applyFont="1" applyFill="1" applyBorder="1"/>
    <xf numFmtId="1" fontId="1" fillId="0" borderId="0" xfId="0" applyNumberFormat="1" applyFont="1" applyAlignment="1">
      <alignment vertical="center" wrapText="1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4" borderId="1" xfId="0" applyNumberFormat="1" applyFont="1" applyFill="1" applyBorder="1" applyAlignment="1"/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G44" sqref="G44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3" customWidth="1"/>
  </cols>
  <sheetData>
    <row r="1" spans="1:3" ht="102.75" customHeight="1" x14ac:dyDescent="0.2">
      <c r="C1" s="43" t="s">
        <v>64</v>
      </c>
    </row>
    <row r="3" spans="1:3" ht="32.25" customHeight="1" x14ac:dyDescent="0.25">
      <c r="A3" s="60" t="s">
        <v>63</v>
      </c>
      <c r="B3" s="60"/>
      <c r="C3" s="60"/>
    </row>
    <row r="4" spans="1:3" ht="15.75" x14ac:dyDescent="0.25">
      <c r="A4" s="35"/>
      <c r="B4" s="35"/>
      <c r="C4" s="21"/>
    </row>
    <row r="5" spans="1:3" ht="39.75" customHeight="1" x14ac:dyDescent="0.2">
      <c r="A5" s="61" t="s">
        <v>61</v>
      </c>
      <c r="B5" s="61"/>
      <c r="C5" s="61"/>
    </row>
    <row r="6" spans="1:3" x14ac:dyDescent="0.2">
      <c r="A6" s="54"/>
      <c r="B6" s="55"/>
      <c r="C6" s="56"/>
    </row>
    <row r="7" spans="1:3" ht="31.5" x14ac:dyDescent="0.25">
      <c r="A7" s="8" t="s">
        <v>0</v>
      </c>
      <c r="B7" s="12" t="s">
        <v>9</v>
      </c>
      <c r="C7" s="22" t="s">
        <v>48</v>
      </c>
    </row>
    <row r="8" spans="1:3" ht="15.75" x14ac:dyDescent="0.25">
      <c r="A8" s="5" t="s">
        <v>2</v>
      </c>
      <c r="B8" s="5" t="s">
        <v>10</v>
      </c>
      <c r="C8" s="23">
        <v>130000</v>
      </c>
    </row>
    <row r="9" spans="1:3" ht="31.5" x14ac:dyDescent="0.25">
      <c r="A9" s="5" t="s">
        <v>11</v>
      </c>
      <c r="B9" s="6" t="s">
        <v>18</v>
      </c>
      <c r="C9" s="23">
        <v>80000</v>
      </c>
    </row>
    <row r="10" spans="1:3" ht="15.75" x14ac:dyDescent="0.25">
      <c r="A10" s="5" t="s">
        <v>12</v>
      </c>
      <c r="B10" s="5" t="s">
        <v>1</v>
      </c>
      <c r="C10" s="23">
        <v>0</v>
      </c>
    </row>
    <row r="11" spans="1:3" ht="31.5" x14ac:dyDescent="0.25">
      <c r="A11" s="5" t="s">
        <v>13</v>
      </c>
      <c r="B11" s="6" t="s">
        <v>19</v>
      </c>
      <c r="C11" s="23">
        <v>0</v>
      </c>
    </row>
    <row r="12" spans="1:3" ht="15.75" x14ac:dyDescent="0.25">
      <c r="A12" s="5" t="s">
        <v>14</v>
      </c>
      <c r="B12" s="10" t="s">
        <v>20</v>
      </c>
      <c r="C12" s="24">
        <f>SUM(C8:C11)</f>
        <v>210000</v>
      </c>
    </row>
    <row r="13" spans="1:3" ht="15.75" x14ac:dyDescent="0.25">
      <c r="A13" s="5" t="s">
        <v>15</v>
      </c>
      <c r="B13" s="5" t="s">
        <v>21</v>
      </c>
      <c r="C13" s="23">
        <v>35000</v>
      </c>
    </row>
    <row r="14" spans="1:3" ht="15.75" x14ac:dyDescent="0.25">
      <c r="A14" s="5" t="s">
        <v>16</v>
      </c>
      <c r="B14" s="5" t="s">
        <v>22</v>
      </c>
      <c r="C14" s="23">
        <v>486</v>
      </c>
    </row>
    <row r="15" spans="1:3" ht="15.75" x14ac:dyDescent="0.25">
      <c r="A15" s="5" t="s">
        <v>17</v>
      </c>
      <c r="B15" s="10" t="s">
        <v>23</v>
      </c>
      <c r="C15" s="24">
        <f>SUM(C13,C14)</f>
        <v>35486</v>
      </c>
    </row>
    <row r="16" spans="1:3" ht="15.75" x14ac:dyDescent="0.25">
      <c r="A16" s="5" t="s">
        <v>57</v>
      </c>
      <c r="B16" s="20" t="s">
        <v>58</v>
      </c>
      <c r="C16" s="25"/>
    </row>
    <row r="17" spans="1:3" ht="31.5" x14ac:dyDescent="0.25">
      <c r="A17" s="9" t="s">
        <v>0</v>
      </c>
      <c r="B17" s="9" t="s">
        <v>24</v>
      </c>
      <c r="C17" s="26" t="s">
        <v>25</v>
      </c>
    </row>
    <row r="18" spans="1:3" ht="63" x14ac:dyDescent="0.25">
      <c r="A18" s="5" t="s">
        <v>26</v>
      </c>
      <c r="B18" s="6" t="s">
        <v>29</v>
      </c>
      <c r="C18" s="23">
        <f>C12*20%</f>
        <v>42000</v>
      </c>
    </row>
    <row r="19" spans="1:3" ht="15.75" x14ac:dyDescent="0.25">
      <c r="A19" s="5" t="s">
        <v>27</v>
      </c>
      <c r="B19" s="5" t="s">
        <v>22</v>
      </c>
      <c r="C19" s="23">
        <v>12670</v>
      </c>
    </row>
    <row r="20" spans="1:3" ht="15.75" x14ac:dyDescent="0.25">
      <c r="A20" s="11" t="s">
        <v>28</v>
      </c>
      <c r="B20" s="5" t="s">
        <v>30</v>
      </c>
      <c r="C20" s="24">
        <f>SUM(C18,C19)</f>
        <v>54670</v>
      </c>
    </row>
    <row r="21" spans="1:3" ht="15.75" customHeight="1" x14ac:dyDescent="0.25">
      <c r="A21" s="62"/>
      <c r="B21" s="63"/>
      <c r="C21" s="64"/>
    </row>
    <row r="22" spans="1:3" ht="36" customHeight="1" x14ac:dyDescent="0.2">
      <c r="A22" s="13" t="s">
        <v>0</v>
      </c>
      <c r="B22" s="13" t="s">
        <v>31</v>
      </c>
      <c r="C22" s="26" t="s">
        <v>25</v>
      </c>
    </row>
    <row r="23" spans="1:3" s="15" customFormat="1" ht="72" customHeight="1" x14ac:dyDescent="0.2">
      <c r="A23" s="14" t="s">
        <v>34</v>
      </c>
      <c r="B23" s="7" t="s">
        <v>35</v>
      </c>
      <c r="C23" s="27">
        <f>C12*80 %</f>
        <v>168000</v>
      </c>
    </row>
    <row r="24" spans="1:3" s="15" customFormat="1" ht="15.75" x14ac:dyDescent="0.2">
      <c r="A24" s="14" t="s">
        <v>33</v>
      </c>
      <c r="B24" s="14" t="s">
        <v>36</v>
      </c>
      <c r="C24" s="27">
        <v>36805</v>
      </c>
    </row>
    <row r="25" spans="1:3" s="15" customFormat="1" ht="35.25" customHeight="1" x14ac:dyDescent="0.2">
      <c r="A25" s="16" t="s">
        <v>32</v>
      </c>
      <c r="B25" s="14" t="s">
        <v>37</v>
      </c>
      <c r="C25" s="44">
        <f>C23+C24</f>
        <v>204805</v>
      </c>
    </row>
    <row r="26" spans="1:3" ht="15.75" x14ac:dyDescent="0.25">
      <c r="A26" s="57"/>
      <c r="B26" s="58"/>
      <c r="C26" s="59"/>
    </row>
    <row r="27" spans="1:3" ht="33.75" customHeight="1" x14ac:dyDescent="0.25">
      <c r="A27" s="51" t="s">
        <v>38</v>
      </c>
      <c r="B27" s="52"/>
      <c r="C27" s="53"/>
    </row>
    <row r="28" spans="1:3" ht="43.5" customHeight="1" x14ac:dyDescent="0.2">
      <c r="A28" s="18" t="s">
        <v>0</v>
      </c>
      <c r="B28" s="17" t="s">
        <v>40</v>
      </c>
      <c r="C28" s="28" t="s">
        <v>47</v>
      </c>
    </row>
    <row r="29" spans="1:3" ht="50.25" customHeight="1" x14ac:dyDescent="0.25">
      <c r="A29" s="6" t="s">
        <v>41</v>
      </c>
      <c r="B29" s="6" t="s">
        <v>39</v>
      </c>
      <c r="C29" s="23">
        <v>35486</v>
      </c>
    </row>
    <row r="30" spans="1:3" ht="46.5" customHeight="1" x14ac:dyDescent="0.25">
      <c r="A30" s="6" t="s">
        <v>42</v>
      </c>
      <c r="B30" s="6" t="s">
        <v>43</v>
      </c>
      <c r="C30" s="29">
        <v>0</v>
      </c>
    </row>
    <row r="31" spans="1:3" ht="23.25" customHeight="1" x14ac:dyDescent="0.25">
      <c r="A31" s="6"/>
      <c r="B31" s="6" t="s">
        <v>44</v>
      </c>
      <c r="C31" s="30">
        <f>C15</f>
        <v>35486</v>
      </c>
    </row>
    <row r="32" spans="1:3" ht="18" customHeight="1" x14ac:dyDescent="0.25">
      <c r="A32" s="48"/>
      <c r="B32" s="50"/>
      <c r="C32" s="49"/>
    </row>
    <row r="33" spans="1:3" ht="33" customHeight="1" x14ac:dyDescent="0.25">
      <c r="A33" s="51" t="s">
        <v>45</v>
      </c>
      <c r="B33" s="52"/>
      <c r="C33" s="53"/>
    </row>
    <row r="34" spans="1:3" ht="33.75" customHeight="1" x14ac:dyDescent="0.25">
      <c r="A34" s="46" t="s">
        <v>46</v>
      </c>
      <c r="B34" s="47"/>
      <c r="C34" s="31" t="s">
        <v>47</v>
      </c>
    </row>
    <row r="35" spans="1:3" ht="18.75" customHeight="1" x14ac:dyDescent="0.25">
      <c r="A35" s="48" t="s">
        <v>49</v>
      </c>
      <c r="B35" s="49"/>
      <c r="C35" s="30">
        <f>C20</f>
        <v>54670</v>
      </c>
    </row>
    <row r="36" spans="1:3" ht="20.25" customHeight="1" x14ac:dyDescent="0.25">
      <c r="A36" s="48"/>
      <c r="B36" s="50"/>
      <c r="C36" s="49"/>
    </row>
    <row r="37" spans="1:3" ht="30.75" customHeight="1" x14ac:dyDescent="0.25">
      <c r="A37" s="51" t="s">
        <v>50</v>
      </c>
      <c r="B37" s="52"/>
      <c r="C37" s="53"/>
    </row>
    <row r="38" spans="1:3" ht="35.25" customHeight="1" x14ac:dyDescent="0.25">
      <c r="A38" s="19" t="s">
        <v>62</v>
      </c>
      <c r="B38" s="19" t="s">
        <v>40</v>
      </c>
      <c r="C38" s="31" t="s">
        <v>47</v>
      </c>
    </row>
    <row r="39" spans="1:3" ht="15.75" x14ac:dyDescent="0.25">
      <c r="A39" s="2" t="s">
        <v>51</v>
      </c>
      <c r="B39" s="4" t="s">
        <v>3</v>
      </c>
      <c r="C39" s="32">
        <v>87206</v>
      </c>
    </row>
    <row r="40" spans="1:3" ht="18.75" customHeight="1" x14ac:dyDescent="0.25">
      <c r="A40" s="36" t="s">
        <v>52</v>
      </c>
      <c r="B40" s="37" t="s">
        <v>4</v>
      </c>
      <c r="C40" s="38">
        <v>3420</v>
      </c>
    </row>
    <row r="41" spans="1:3" ht="32.25" customHeight="1" x14ac:dyDescent="0.25">
      <c r="A41" s="36" t="s">
        <v>53</v>
      </c>
      <c r="B41" s="36" t="s">
        <v>5</v>
      </c>
      <c r="C41" s="38">
        <v>20000</v>
      </c>
    </row>
    <row r="42" spans="1:3" ht="32.25" customHeight="1" x14ac:dyDescent="0.25">
      <c r="A42" s="36" t="s">
        <v>54</v>
      </c>
      <c r="B42" s="36" t="s">
        <v>6</v>
      </c>
      <c r="C42" s="38">
        <v>41582</v>
      </c>
    </row>
    <row r="43" spans="1:3" ht="32.25" customHeight="1" x14ac:dyDescent="0.25">
      <c r="A43" s="36" t="s">
        <v>55</v>
      </c>
      <c r="B43" s="36" t="s">
        <v>7</v>
      </c>
      <c r="C43" s="38">
        <v>11597</v>
      </c>
    </row>
    <row r="44" spans="1:3" ht="31.5" customHeight="1" x14ac:dyDescent="0.25">
      <c r="A44" s="37" t="s">
        <v>56</v>
      </c>
      <c r="B44" s="36" t="s">
        <v>8</v>
      </c>
      <c r="C44" s="39">
        <v>41000</v>
      </c>
    </row>
    <row r="45" spans="1:3" ht="15.75" x14ac:dyDescent="0.25">
      <c r="A45" s="37"/>
      <c r="B45" s="40" t="s">
        <v>60</v>
      </c>
      <c r="C45" s="45">
        <f>C39+C40+C41+C42+C43+C44</f>
        <v>204805</v>
      </c>
    </row>
    <row r="46" spans="1:3" ht="36.75" customHeight="1" x14ac:dyDescent="0.25">
      <c r="A46" s="41"/>
      <c r="B46" s="34" t="s">
        <v>59</v>
      </c>
      <c r="C46" s="42">
        <f>C15+C20+C25</f>
        <v>294961</v>
      </c>
    </row>
    <row r="47" spans="1:3" ht="36.75" customHeight="1" x14ac:dyDescent="0.2">
      <c r="C47" s="33">
        <f>C25-C45</f>
        <v>0</v>
      </c>
    </row>
    <row r="48" spans="1:3" ht="24" customHeight="1" x14ac:dyDescent="0.2"/>
    <row r="49" spans="4:5" ht="32.25" customHeight="1" x14ac:dyDescent="0.2"/>
    <row r="50" spans="4:5" ht="30" customHeight="1" x14ac:dyDescent="0.2">
      <c r="D50" s="3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:C3"/>
    <mergeCell ref="A5:C5"/>
    <mergeCell ref="A21:C21"/>
    <mergeCell ref="A27:C27"/>
    <mergeCell ref="A32:C32"/>
    <mergeCell ref="A34:B34"/>
    <mergeCell ref="A35:B35"/>
    <mergeCell ref="A36:C36"/>
    <mergeCell ref="A37:C37"/>
    <mergeCell ref="A6:C6"/>
    <mergeCell ref="A26:C26"/>
    <mergeCell ref="A33:C3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2024-02-02T12:38:05Z</dcterms:modified>
</cp:coreProperties>
</file>