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Sheet2" sheetId="2" r:id="rId1"/>
  </sheets>
  <calcPr calcId="152511"/>
</workbook>
</file>

<file path=xl/calcChain.xml><?xml version="1.0" encoding="utf-8"?>
<calcChain xmlns="http://schemas.openxmlformats.org/spreadsheetml/2006/main">
  <c r="C45" i="2" l="1"/>
  <c r="C12" i="2" l="1"/>
  <c r="C18" i="2" s="1"/>
  <c r="C20" i="2" s="1"/>
  <c r="C35" i="2" s="1"/>
  <c r="C15" i="2"/>
  <c r="C31" i="2" l="1"/>
  <c r="C23" i="2"/>
  <c r="C25" i="2" s="1"/>
  <c r="C46" i="2" s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<sst xmlns="http://schemas.openxmlformats.org/spreadsheetml/2006/main" count="73" uniqueCount="65">
  <si>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</si>
  <si>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</si>
  <si>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</si>
  <si>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</si>
  <si>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</si>
  <si>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</si>
  <si>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</si>
  <si>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</si>
  <si>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</si>
  <si>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</si>
  <si>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</si>
  <si>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</si>
  <si>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</si>
  <si>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</si>
  <si>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</si>
  <si>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</si>
  <si>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</si>
  <si>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</si>
  <si>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</si>
  <si>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</si>
  <si>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</si>
  <si>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</si>
  <si>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</si>
  <si>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</si>
  <si>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</si>
  <si>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</si>
  <si>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</si>
  <si>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</si>
  <si>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</si>
  <si>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</si>
  <si>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</si>
  <si>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</si>
  <si>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</si>
  <si>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</si>
  <si>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</si>
  <si>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</si>
  <si>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</si>
  <si>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</si>
  <si>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</si>
  <si>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</si>
  <si>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</si>
  <si>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</si>
  <si>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</si>
  <si>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</si>
  <si>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</si>
  <si>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</si>
  <si>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</si>
  <si>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</si>
  <si>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</si>
  <si>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</si>
  <si>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</si>
  <si>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</si>
  <si>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</si>
  <si>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</si>
  <si>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</si>
  <si>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</si>
  <si>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</si>
  <si>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</si>
  <si>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</si>
  <si>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</si>
  <si>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</si>
  <si>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</si>
  <si>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</si>
  <si>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1. Informacija apie  Savivaldybės Aplinkos apsaugos rėmimo specialiosios programos (toliau – Programos) lėšas</t>
  </si>
  <si>
    <t xml:space="preserve">PATVIRTINTA 
Plungės rajono savivaldybės
tarybos 2023 m. sausio 26 d.
sprendimu Nr. T1-21 (pakeista 2023 m. kovo 30 d. sprendimu Nr. T1-87)                                                          pakeista (2023 m. rugsėjo 28 d. sprendimu Nr. T1-262)                       (nauja redakcija 2023 m. gruodžio 21 d. sprendimu Nr. T1-    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</si>
</sst>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C1" sqref="C1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8" customWidth="1"/>
  </cols>
  <sheetData>
    <row r="1" spans="1:3" ht="311.25" customHeight="1" x14ac:dyDescent="0.25">
      <c r="A1" s="1"/>
      <c r="B1" s="2"/>
      <c r="C1" s="43" t="s">
        <v>64</v>
      </c>
    </row>
    <row r="2" spans="1:3" x14ac:dyDescent="0.2">
      <c r="A2" s="1"/>
      <c r="B2" s="1"/>
      <c r="C2" s="23"/>
    </row>
    <row r="3" spans="1:3" ht="32.25" customHeight="1" x14ac:dyDescent="0.25">
      <c r="A3" s="44" t="s">
        <v>60</v>
      </c>
      <c r="B3" s="44"/>
      <c r="C3" s="44"/>
    </row>
    <row r="4" spans="1:3" ht="15.75" x14ac:dyDescent="0.25">
      <c r="A4" s="3"/>
      <c r="B4" s="3"/>
      <c r="C4" s="24"/>
    </row>
    <row r="5" spans="1:3" ht="39.75" customHeight="1" x14ac:dyDescent="0.2">
      <c r="A5" s="45" t="s">
        <v>63</v>
      </c>
      <c r="B5" s="45"/>
      <c r="C5" s="45"/>
    </row>
    <row r="6" spans="1:3" x14ac:dyDescent="0.2">
      <c r="A6" s="57"/>
      <c r="B6" s="58"/>
      <c r="C6" s="59"/>
    </row>
    <row r="7" spans="1:3" ht="31.5" x14ac:dyDescent="0.25">
      <c r="A7" s="10" t="s">
        <v>0</v>
      </c>
      <c r="B7" s="14" t="s">
        <v>9</v>
      </c>
      <c r="C7" s="25" t="s">
        <v>48</v>
      </c>
    </row>
    <row r="8" spans="1:3" ht="15.75" x14ac:dyDescent="0.25">
      <c r="A8" s="7" t="s">
        <v>2</v>
      </c>
      <c r="B8" s="7" t="s">
        <v>10</v>
      </c>
      <c r="C8" s="26">
        <v>125000</v>
      </c>
    </row>
    <row r="9" spans="1:3" ht="31.5" x14ac:dyDescent="0.25">
      <c r="A9" s="7" t="s">
        <v>11</v>
      </c>
      <c r="B9" s="8" t="s">
        <v>18</v>
      </c>
      <c r="C9" s="26">
        <v>60000</v>
      </c>
    </row>
    <row r="10" spans="1:3" ht="15.75" x14ac:dyDescent="0.25">
      <c r="A10" s="7" t="s">
        <v>12</v>
      </c>
      <c r="B10" s="7" t="s">
        <v>1</v>
      </c>
      <c r="C10" s="26">
        <v>0</v>
      </c>
    </row>
    <row r="11" spans="1:3" ht="31.5" x14ac:dyDescent="0.25">
      <c r="A11" s="7" t="s">
        <v>13</v>
      </c>
      <c r="B11" s="8" t="s">
        <v>19</v>
      </c>
      <c r="C11" s="26">
        <v>0</v>
      </c>
    </row>
    <row r="12" spans="1:3" ht="15.75" x14ac:dyDescent="0.25">
      <c r="A12" s="7" t="s">
        <v>14</v>
      </c>
      <c r="B12" s="12" t="s">
        <v>20</v>
      </c>
      <c r="C12" s="27">
        <f>SUM(C8:C11)</f>
        <v>185000</v>
      </c>
    </row>
    <row r="13" spans="1:3" ht="15.75" x14ac:dyDescent="0.25">
      <c r="A13" s="7" t="s">
        <v>15</v>
      </c>
      <c r="B13" s="7" t="s">
        <v>21</v>
      </c>
      <c r="C13" s="26">
        <v>40000</v>
      </c>
    </row>
    <row r="14" spans="1:3" ht="15.75" x14ac:dyDescent="0.25">
      <c r="A14" s="7" t="s">
        <v>16</v>
      </c>
      <c r="B14" s="7" t="s">
        <v>22</v>
      </c>
      <c r="C14" s="26">
        <v>18246.560000000001</v>
      </c>
    </row>
    <row r="15" spans="1:3" ht="15.75" x14ac:dyDescent="0.25">
      <c r="A15" s="7" t="s">
        <v>17</v>
      </c>
      <c r="B15" s="12" t="s">
        <v>23</v>
      </c>
      <c r="C15" s="27">
        <f>SUM(C13,C14)</f>
        <v>58246.559999999998</v>
      </c>
    </row>
    <row r="16" spans="1:3" ht="15.75" x14ac:dyDescent="0.25">
      <c r="A16" s="7" t="s">
        <v>58</v>
      </c>
      <c r="B16" s="22" t="s">
        <v>59</v>
      </c>
      <c r="C16" s="28"/>
    </row>
    <row r="17" spans="1:3" ht="31.5" x14ac:dyDescent="0.25">
      <c r="A17" s="11" t="s">
        <v>0</v>
      </c>
      <c r="B17" s="11" t="s">
        <v>24</v>
      </c>
      <c r="C17" s="29" t="s">
        <v>25</v>
      </c>
    </row>
    <row r="18" spans="1:3" ht="63" x14ac:dyDescent="0.25">
      <c r="A18" s="7" t="s">
        <v>26</v>
      </c>
      <c r="B18" s="8" t="s">
        <v>29</v>
      </c>
      <c r="C18" s="26">
        <f>C12*20%</f>
        <v>37000</v>
      </c>
    </row>
    <row r="19" spans="1:3" ht="15.75" x14ac:dyDescent="0.25">
      <c r="A19" s="7" t="s">
        <v>27</v>
      </c>
      <c r="B19" s="7" t="s">
        <v>22</v>
      </c>
      <c r="C19" s="26">
        <v>9916.75</v>
      </c>
    </row>
    <row r="20" spans="1:3" ht="15.75" x14ac:dyDescent="0.25">
      <c r="A20" s="13" t="s">
        <v>28</v>
      </c>
      <c r="B20" s="7" t="s">
        <v>30</v>
      </c>
      <c r="C20" s="27">
        <f>SUM(C18,C19)</f>
        <v>46916.75</v>
      </c>
    </row>
    <row r="21" spans="1:3" ht="15.75" customHeight="1" x14ac:dyDescent="0.25">
      <c r="A21" s="46"/>
      <c r="B21" s="47"/>
      <c r="C21" s="48"/>
    </row>
    <row r="22" spans="1:3" ht="36" customHeight="1" x14ac:dyDescent="0.2">
      <c r="A22" s="15" t="s">
        <v>0</v>
      </c>
      <c r="B22" s="15" t="s">
        <v>31</v>
      </c>
      <c r="C22" s="29" t="s">
        <v>25</v>
      </c>
    </row>
    <row r="23" spans="1:3" s="17" customFormat="1" ht="72" customHeight="1" x14ac:dyDescent="0.2">
      <c r="A23" s="16" t="s">
        <v>34</v>
      </c>
      <c r="B23" s="9" t="s">
        <v>35</v>
      </c>
      <c r="C23" s="30">
        <f>C12*80 %</f>
        <v>148000</v>
      </c>
    </row>
    <row r="24" spans="1:3" s="17" customFormat="1" ht="15.75" x14ac:dyDescent="0.2">
      <c r="A24" s="16" t="s">
        <v>33</v>
      </c>
      <c r="B24" s="16" t="s">
        <v>36</v>
      </c>
      <c r="C24" s="30">
        <v>95152.01</v>
      </c>
    </row>
    <row r="25" spans="1:3" s="17" customFormat="1" ht="35.25" customHeight="1" x14ac:dyDescent="0.2">
      <c r="A25" s="18" t="s">
        <v>32</v>
      </c>
      <c r="B25" s="16" t="s">
        <v>37</v>
      </c>
      <c r="C25" s="31">
        <f>C23+C24</f>
        <v>243152.01</v>
      </c>
    </row>
    <row r="26" spans="1:3" ht="15.75" x14ac:dyDescent="0.25">
      <c r="A26" s="60"/>
      <c r="B26" s="61"/>
      <c r="C26" s="62"/>
    </row>
    <row r="27" spans="1:3" ht="33.75" customHeight="1" x14ac:dyDescent="0.25">
      <c r="A27" s="49" t="s">
        <v>38</v>
      </c>
      <c r="B27" s="50"/>
      <c r="C27" s="51"/>
    </row>
    <row r="28" spans="1:3" ht="43.5" customHeight="1" x14ac:dyDescent="0.2">
      <c r="A28" s="20" t="s">
        <v>0</v>
      </c>
      <c r="B28" s="19" t="s">
        <v>40</v>
      </c>
      <c r="C28" s="32" t="s">
        <v>47</v>
      </c>
    </row>
    <row r="29" spans="1:3" ht="50.25" customHeight="1" x14ac:dyDescent="0.25">
      <c r="A29" s="8" t="s">
        <v>41</v>
      </c>
      <c r="B29" s="8" t="s">
        <v>39</v>
      </c>
      <c r="C29" s="26">
        <v>58246.6</v>
      </c>
    </row>
    <row r="30" spans="1:3" ht="46.5" customHeight="1" x14ac:dyDescent="0.25">
      <c r="A30" s="8" t="s">
        <v>42</v>
      </c>
      <c r="B30" s="8" t="s">
        <v>43</v>
      </c>
      <c r="C30" s="33">
        <v>0</v>
      </c>
    </row>
    <row r="31" spans="1:3" ht="23.25" customHeight="1" x14ac:dyDescent="0.25">
      <c r="A31" s="8"/>
      <c r="B31" s="8" t="s">
        <v>44</v>
      </c>
      <c r="C31" s="34">
        <f>C15</f>
        <v>58246.559999999998</v>
      </c>
    </row>
    <row r="32" spans="1:3" ht="18" customHeight="1" x14ac:dyDescent="0.25">
      <c r="A32" s="52"/>
      <c r="B32" s="53"/>
      <c r="C32" s="54"/>
    </row>
    <row r="33" spans="1:3" ht="33" customHeight="1" x14ac:dyDescent="0.25">
      <c r="A33" s="49" t="s">
        <v>45</v>
      </c>
      <c r="B33" s="50"/>
      <c r="C33" s="51"/>
    </row>
    <row r="34" spans="1:3" ht="33.75" customHeight="1" x14ac:dyDescent="0.25">
      <c r="A34" s="55" t="s">
        <v>46</v>
      </c>
      <c r="B34" s="56"/>
      <c r="C34" s="35" t="s">
        <v>47</v>
      </c>
    </row>
    <row r="35" spans="1:3" ht="18.75" customHeight="1" x14ac:dyDescent="0.25">
      <c r="A35" s="52" t="s">
        <v>49</v>
      </c>
      <c r="B35" s="54"/>
      <c r="C35" s="34">
        <f>C20</f>
        <v>46916.75</v>
      </c>
    </row>
    <row r="36" spans="1:3" ht="20.25" customHeight="1" x14ac:dyDescent="0.25">
      <c r="A36" s="52"/>
      <c r="B36" s="53"/>
      <c r="C36" s="54"/>
    </row>
    <row r="37" spans="1:3" ht="30.75" customHeight="1" x14ac:dyDescent="0.25">
      <c r="A37" s="49" t="s">
        <v>50</v>
      </c>
      <c r="B37" s="50"/>
      <c r="C37" s="51"/>
    </row>
    <row r="38" spans="1:3" ht="35.25" customHeight="1" x14ac:dyDescent="0.25">
      <c r="A38" s="21" t="s">
        <v>51</v>
      </c>
      <c r="B38" s="21" t="s">
        <v>40</v>
      </c>
      <c r="C38" s="35" t="s">
        <v>47</v>
      </c>
    </row>
    <row r="39" spans="1:3" ht="15.75" x14ac:dyDescent="0.25">
      <c r="A39" s="4" t="s">
        <v>52</v>
      </c>
      <c r="B39" s="6" t="s">
        <v>3</v>
      </c>
      <c r="C39" s="36">
        <v>129630</v>
      </c>
    </row>
    <row r="40" spans="1:3" ht="18.75" customHeight="1" x14ac:dyDescent="0.25">
      <c r="A40" s="4" t="s">
        <v>53</v>
      </c>
      <c r="B40" s="6" t="s">
        <v>4</v>
      </c>
      <c r="C40" s="36">
        <v>5000</v>
      </c>
    </row>
    <row r="41" spans="1:3" ht="32.25" customHeight="1" x14ac:dyDescent="0.25">
      <c r="A41" s="4" t="s">
        <v>54</v>
      </c>
      <c r="B41" s="4" t="s">
        <v>5</v>
      </c>
      <c r="C41" s="36">
        <v>16000</v>
      </c>
    </row>
    <row r="42" spans="1:3" ht="32.25" customHeight="1" x14ac:dyDescent="0.25">
      <c r="A42" s="4" t="s">
        <v>55</v>
      </c>
      <c r="B42" s="4" t="s">
        <v>6</v>
      </c>
      <c r="C42" s="36">
        <v>30892</v>
      </c>
    </row>
    <row r="43" spans="1:3" ht="32.25" customHeight="1" x14ac:dyDescent="0.25">
      <c r="A43" s="4" t="s">
        <v>56</v>
      </c>
      <c r="B43" s="4" t="s">
        <v>7</v>
      </c>
      <c r="C43" s="36">
        <v>16028</v>
      </c>
    </row>
    <row r="44" spans="1:3" ht="31.5" customHeight="1" x14ac:dyDescent="0.25">
      <c r="A44" s="6" t="s">
        <v>57</v>
      </c>
      <c r="B44" s="4" t="s">
        <v>8</v>
      </c>
      <c r="C44" s="37">
        <v>45602</v>
      </c>
    </row>
    <row r="45" spans="1:3" ht="15.75" x14ac:dyDescent="0.25">
      <c r="A45" s="6"/>
      <c r="B45" s="41" t="s">
        <v>62</v>
      </c>
      <c r="C45" s="37">
        <f>SUM(C39:C44)</f>
        <v>243152</v>
      </c>
    </row>
    <row r="46" spans="1:3" ht="36.75" customHeight="1" x14ac:dyDescent="0.25">
      <c r="A46" s="39"/>
      <c r="B46" s="40" t="s">
        <v>61</v>
      </c>
      <c r="C46" s="42">
        <f>C15+C20+C25</f>
        <v>348315.32</v>
      </c>
    </row>
    <row r="47" spans="1:3" ht="36.75" customHeight="1" x14ac:dyDescent="0.2"/>
    <row r="48" spans="1:3" ht="24" customHeight="1" x14ac:dyDescent="0.2"/>
    <row r="49" spans="4:5" ht="32.25" customHeight="1" x14ac:dyDescent="0.2"/>
    <row r="50" spans="4:5" ht="30" customHeight="1" x14ac:dyDescent="0.2">
      <c r="D50" s="5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2">
    <mergeCell ref="A34:B34"/>
    <mergeCell ref="A35:B35"/>
    <mergeCell ref="A36:C36"/>
    <mergeCell ref="A37:C37"/>
    <mergeCell ref="A6:C6"/>
    <mergeCell ref="A26:C26"/>
    <mergeCell ref="A33:C33"/>
    <mergeCell ref="A3:C3"/>
    <mergeCell ref="A5:C5"/>
    <mergeCell ref="A21:C21"/>
    <mergeCell ref="A27:C27"/>
    <mergeCell ref="A32:C3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2023-12-04T13:12:45Z</dcterms:modified>
</cp:coreProperties>
</file>