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4 tarifai\"/>
    </mc:Choice>
  </mc:AlternateContent>
  <xr:revisionPtr revIDLastSave="0" documentId="13_ncr:1_{BCD998B5-1CA4-4E78-B451-C3CAF8946B13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2024 m.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5" l="1"/>
  <c r="F29" i="5" l="1"/>
  <c r="F33" i="5" s="1"/>
</calcChain>
</file>

<file path=xl/sharedStrings.xml><?xml version="1.0" encoding="utf-8"?>
<sst xmlns="http://schemas.openxmlformats.org/spreadsheetml/2006/main" count="49" uniqueCount="48">
  <si>
    <t>įmonės direktorius     Tk - 4</t>
  </si>
  <si>
    <t>vyr.buhalteris</t>
  </si>
  <si>
    <t>Tk - 3</t>
  </si>
  <si>
    <t>apskaitininkas</t>
  </si>
  <si>
    <t>Tk - 2</t>
  </si>
  <si>
    <t>administratoriai</t>
  </si>
  <si>
    <t>Tk - 2.5</t>
  </si>
  <si>
    <t>sekretorius</t>
  </si>
  <si>
    <t>Tk -  1.6</t>
  </si>
  <si>
    <t>teisininkas</t>
  </si>
  <si>
    <t>iki 1000 m2 koeficientas -  1.05</t>
  </si>
  <si>
    <t>nuo 1000 iki 2000 m2 koeficientas - 1.02</t>
  </si>
  <si>
    <t>nuo 2000 iki 3000 m2 koeficientas - 1</t>
  </si>
  <si>
    <t>didesnis kaip 3000 m2 - 0.80</t>
  </si>
  <si>
    <t>sodra</t>
  </si>
  <si>
    <t>pridėtinės</t>
  </si>
  <si>
    <t>Maksimalus bendrojo naudojimo objektų administravimo tarifas apskaičiuojamas pagal šią formulę:</t>
  </si>
  <si>
    <r>
      <t xml:space="preserve">               T</t>
    </r>
    <r>
      <rPr>
        <b/>
        <sz val="8"/>
        <color theme="1"/>
        <rFont val="Calibri"/>
        <family val="2"/>
        <charset val="186"/>
        <scheme val="minor"/>
      </rPr>
      <t>max</t>
    </r>
    <r>
      <rPr>
        <b/>
        <sz val="11"/>
        <color theme="1"/>
        <rFont val="Calibri"/>
        <family val="2"/>
        <charset val="186"/>
      </rPr>
      <t>= (I/S</t>
    </r>
    <r>
      <rPr>
        <b/>
        <sz val="8"/>
        <color theme="1"/>
        <rFont val="Calibri"/>
        <family val="2"/>
        <charset val="186"/>
      </rPr>
      <t>sąl</t>
    </r>
    <r>
      <rPr>
        <b/>
        <sz val="11"/>
        <color theme="1"/>
        <rFont val="Calibri"/>
        <family val="2"/>
        <charset val="186"/>
      </rPr>
      <t>) x K  Eur/kv.m</t>
    </r>
  </si>
  <si>
    <r>
      <rPr>
        <b/>
        <sz val="11"/>
        <color theme="1"/>
        <rFont val="Calibri"/>
        <family val="2"/>
        <charset val="186"/>
        <scheme val="minor"/>
      </rPr>
      <t>K</t>
    </r>
    <r>
      <rPr>
        <sz val="11"/>
        <color theme="1"/>
        <rFont val="Calibri"/>
        <family val="2"/>
        <charset val="186"/>
        <scheme val="minor"/>
      </rPr>
      <t xml:space="preserve"> - tarifo diferenciacijos koeficientas, įvertinantis namo bendrąjį plotą:</t>
    </r>
  </si>
  <si>
    <t>Išlaidos administravimo funkcijoms atlikti apskaičiuojamos pagal šią formulę:</t>
  </si>
  <si>
    <r>
      <t xml:space="preserve">              I </t>
    </r>
    <r>
      <rPr>
        <b/>
        <sz val="11"/>
        <color theme="1"/>
        <rFont val="Calibri"/>
        <family val="2"/>
        <charset val="186"/>
      </rPr>
      <t>= I</t>
    </r>
    <r>
      <rPr>
        <b/>
        <sz val="8"/>
        <color theme="1"/>
        <rFont val="Calibri"/>
        <family val="2"/>
        <charset val="186"/>
      </rPr>
      <t>du</t>
    </r>
    <r>
      <rPr>
        <b/>
        <sz val="11"/>
        <color theme="1"/>
        <rFont val="Calibri"/>
        <family val="2"/>
        <charset val="186"/>
      </rPr>
      <t xml:space="preserve"> + I</t>
    </r>
    <r>
      <rPr>
        <b/>
        <sz val="8"/>
        <color theme="1"/>
        <rFont val="Calibri"/>
        <family val="2"/>
        <charset val="186"/>
      </rPr>
      <t>sodra</t>
    </r>
    <r>
      <rPr>
        <b/>
        <sz val="11"/>
        <color theme="1"/>
        <rFont val="Calibri"/>
        <family val="2"/>
        <charset val="186"/>
      </rPr>
      <t xml:space="preserve"> + I</t>
    </r>
    <r>
      <rPr>
        <b/>
        <sz val="8"/>
        <color theme="1"/>
        <rFont val="Calibri"/>
        <family val="2"/>
        <charset val="186"/>
      </rPr>
      <t>prdt</t>
    </r>
    <r>
      <rPr>
        <b/>
        <sz val="11"/>
        <color theme="1"/>
        <rFont val="Calibri"/>
        <family val="2"/>
        <charset val="186"/>
      </rPr>
      <t xml:space="preserve"> + P</t>
    </r>
    <r>
      <rPr>
        <sz val="11"/>
        <color theme="1"/>
        <rFont val="Calibri"/>
        <family val="2"/>
        <charset val="186"/>
      </rPr>
      <t>, kur:</t>
    </r>
  </si>
  <si>
    <r>
      <t xml:space="preserve">              I</t>
    </r>
    <r>
      <rPr>
        <b/>
        <sz val="8"/>
        <color theme="1"/>
        <rFont val="Calibri"/>
        <family val="2"/>
        <charset val="186"/>
        <scheme val="minor"/>
      </rPr>
      <t>du</t>
    </r>
    <r>
      <rPr>
        <b/>
        <sz val="11"/>
        <color theme="1"/>
        <rFont val="Calibri"/>
        <family val="2"/>
        <charset val="186"/>
        <scheme val="minor"/>
      </rPr>
      <t xml:space="preserve"> </t>
    </r>
    <r>
      <rPr>
        <b/>
        <sz val="11"/>
        <color theme="1"/>
        <rFont val="Calibri"/>
        <family val="2"/>
        <charset val="186"/>
      </rPr>
      <t>= A x T</t>
    </r>
    <r>
      <rPr>
        <b/>
        <sz val="8"/>
        <color theme="1"/>
        <rFont val="Calibri"/>
        <family val="2"/>
        <charset val="186"/>
      </rPr>
      <t>k</t>
    </r>
    <r>
      <rPr>
        <b/>
        <sz val="11"/>
        <color theme="1"/>
        <rFont val="Calibri"/>
        <family val="2"/>
        <charset val="186"/>
      </rPr>
      <t xml:space="preserve"> x N</t>
    </r>
  </si>
  <si>
    <t>A - minimalus mėnesinis darbo atlyginimas (MMA)</t>
  </si>
  <si>
    <r>
      <t>T</t>
    </r>
    <r>
      <rPr>
        <sz val="8"/>
        <color theme="1"/>
        <rFont val="Calibri"/>
        <family val="2"/>
        <charset val="186"/>
        <scheme val="minor"/>
      </rPr>
      <t>k</t>
    </r>
    <r>
      <rPr>
        <sz val="11"/>
        <color theme="1"/>
        <rFont val="Calibri"/>
        <family val="2"/>
        <charset val="186"/>
        <scheme val="minor"/>
      </rPr>
      <t xml:space="preserve"> - tarifinio atlyginimo koeficientas</t>
    </r>
  </si>
  <si>
    <t>N - atitinkamų pareigybių skaičius.</t>
  </si>
  <si>
    <t>SĮ "Plungės būstas"</t>
  </si>
  <si>
    <t xml:space="preserve">pelnas </t>
  </si>
  <si>
    <r>
      <t>I</t>
    </r>
    <r>
      <rPr>
        <b/>
        <sz val="8"/>
        <color theme="1"/>
        <rFont val="Calibri"/>
        <family val="2"/>
        <charset val="186"/>
        <scheme val="minor"/>
      </rPr>
      <t>sodra</t>
    </r>
  </si>
  <si>
    <r>
      <t>I</t>
    </r>
    <r>
      <rPr>
        <b/>
        <sz val="8"/>
        <color theme="1"/>
        <rFont val="Calibri"/>
        <family val="2"/>
        <charset val="186"/>
        <scheme val="minor"/>
      </rPr>
      <t>prdt</t>
    </r>
  </si>
  <si>
    <r>
      <t>Viso (I</t>
    </r>
    <r>
      <rPr>
        <b/>
        <sz val="8"/>
        <color theme="1"/>
        <rFont val="Calibri"/>
        <family val="2"/>
        <charset val="186"/>
        <scheme val="minor"/>
      </rPr>
      <t>du</t>
    </r>
    <r>
      <rPr>
        <b/>
        <sz val="11"/>
        <color theme="1"/>
        <rFont val="Calibri"/>
        <family val="2"/>
        <charset val="186"/>
        <scheme val="minor"/>
      </rPr>
      <t>):</t>
    </r>
  </si>
  <si>
    <r>
      <t>Viso (I</t>
    </r>
    <r>
      <rPr>
        <b/>
        <sz val="8"/>
        <color theme="1"/>
        <rFont val="Calibri"/>
        <family val="2"/>
        <charset val="186"/>
        <scheme val="minor"/>
      </rPr>
      <t>du</t>
    </r>
    <r>
      <rPr>
        <b/>
        <sz val="11"/>
        <color theme="1"/>
        <rFont val="Calibri"/>
        <family val="2"/>
        <charset val="186"/>
        <scheme val="minor"/>
      </rPr>
      <t xml:space="preserve"> + I</t>
    </r>
    <r>
      <rPr>
        <b/>
        <sz val="8"/>
        <color theme="1"/>
        <rFont val="Calibri"/>
        <family val="2"/>
        <charset val="186"/>
        <scheme val="minor"/>
      </rPr>
      <t>sodra</t>
    </r>
    <r>
      <rPr>
        <b/>
        <sz val="11"/>
        <color theme="1"/>
        <rFont val="Calibri"/>
        <family val="2"/>
        <charset val="186"/>
        <scheme val="minor"/>
      </rPr>
      <t xml:space="preserve"> + I</t>
    </r>
    <r>
      <rPr>
        <b/>
        <sz val="8"/>
        <color theme="1"/>
        <rFont val="Calibri"/>
        <family val="2"/>
        <charset val="186"/>
        <scheme val="minor"/>
      </rPr>
      <t>prdt</t>
    </r>
    <r>
      <rPr>
        <b/>
        <sz val="11"/>
        <color theme="1"/>
        <rFont val="Calibri"/>
        <family val="2"/>
        <charset val="186"/>
        <scheme val="minor"/>
      </rPr>
      <t>):</t>
    </r>
  </si>
  <si>
    <t>Iš viso:</t>
  </si>
  <si>
    <r>
      <t>S</t>
    </r>
    <r>
      <rPr>
        <sz val="7"/>
        <rFont val="Calibri"/>
        <family val="2"/>
        <charset val="186"/>
        <scheme val="minor"/>
      </rPr>
      <t>sąl</t>
    </r>
    <r>
      <rPr>
        <sz val="11"/>
        <rFont val="Calibri"/>
        <family val="2"/>
        <charset val="186"/>
        <scheme val="minor"/>
      </rPr>
      <t xml:space="preserve"> - administruojamas naudingasis plotas - 200 000 kv.m</t>
    </r>
  </si>
  <si>
    <t>DAUGIABUČIŲ GYVENAMŲJŲ NAMŲ MAKSIMALUS ADMINISTRAVIMO MOKESČIO TARIFO APSKAIČIAVIMAS 2024 m.</t>
  </si>
  <si>
    <t>924 x 4 =</t>
  </si>
  <si>
    <t>924 x 3 =</t>
  </si>
  <si>
    <t>924 x 2.5 x 3 =</t>
  </si>
  <si>
    <t>924 x 1.6 =</t>
  </si>
  <si>
    <t>924 x 2 =</t>
  </si>
  <si>
    <r>
      <t xml:space="preserve">924 x 2 x 1 </t>
    </r>
    <r>
      <rPr>
        <sz val="11"/>
        <color theme="1"/>
        <rFont val="Calibri"/>
        <family val="2"/>
        <charset val="186"/>
      </rPr>
      <t>=</t>
    </r>
  </si>
  <si>
    <t>18 572,40 x 1.77%</t>
  </si>
  <si>
    <t>18 572,40 x 30%</t>
  </si>
  <si>
    <t>24472,85 x 5%</t>
  </si>
  <si>
    <t>T max = 25 696,49 : 200000.00 = 0,1285 Eur/m2</t>
  </si>
  <si>
    <t>0.1349 Eur/m2</t>
  </si>
  <si>
    <t>0.1311 Eur/m2</t>
  </si>
  <si>
    <t>0.1285 Eur/m2</t>
  </si>
  <si>
    <t>0.1028 Eur/m2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</si>
</sst>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8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sz val="8"/>
      <color theme="1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1" fillId="0" borderId="0" xfId="0" applyFont="1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DCB8-9176-40C7-B1F2-5D0F4406DB1F}">
  <dimension ref="A1:I43"/>
  <sheetViews>
    <sheetView tabSelected="1" workbookViewId="0">
      <selection activeCell="G44" sqref="G44"/>
    </sheetView>
  </sheetViews>
  <sheetFormatPr defaultRowHeight="14.4" x14ac:dyDescent="0.3"/>
  <cols>
    <col min="3" max="3" width="10.5546875" customWidth="1"/>
    <col min="4" max="4" width="12.33203125" customWidth="1"/>
    <col min="5" max="5" width="6.88671875" customWidth="1"/>
  </cols>
  <sheetData>
    <row r="1" spans="1:9" ht="15.6" x14ac:dyDescent="0.3">
      <c r="A1" s="9" t="s">
        <v>25</v>
      </c>
      <c r="B1" s="9"/>
      <c r="C1" s="9"/>
      <c r="D1" s="9"/>
      <c r="E1" s="9"/>
    </row>
    <row r="3" spans="1:9" ht="32.4" customHeight="1" x14ac:dyDescent="0.3">
      <c r="A3" s="10" t="s">
        <v>33</v>
      </c>
      <c r="B3" s="10"/>
      <c r="C3" s="10"/>
      <c r="D3" s="10"/>
      <c r="E3" s="10"/>
      <c r="F3" s="10"/>
      <c r="G3" s="10"/>
      <c r="H3" s="10"/>
      <c r="I3" s="10"/>
    </row>
    <row r="5" spans="1:9" ht="30" customHeight="1" x14ac:dyDescent="0.3">
      <c r="A5" s="11" t="s">
        <v>16</v>
      </c>
      <c r="B5" s="11"/>
      <c r="C5" s="11"/>
      <c r="D5" s="11"/>
      <c r="E5" s="11"/>
      <c r="F5" s="11"/>
      <c r="G5" s="11"/>
      <c r="H5" s="11"/>
      <c r="I5" s="11"/>
    </row>
    <row r="6" spans="1:9" ht="14.4" customHeight="1" x14ac:dyDescent="0.3">
      <c r="A6" s="12" t="s">
        <v>17</v>
      </c>
      <c r="B6" s="12"/>
      <c r="C6" s="12"/>
      <c r="D6" s="12"/>
      <c r="E6" s="12"/>
      <c r="F6" s="12"/>
      <c r="G6" s="12"/>
      <c r="H6" s="12"/>
      <c r="I6" s="12"/>
    </row>
    <row r="8" spans="1:9" ht="15" customHeight="1" x14ac:dyDescent="0.3">
      <c r="A8" s="13" t="s">
        <v>32</v>
      </c>
      <c r="B8" s="13"/>
      <c r="C8" s="13"/>
      <c r="D8" s="13"/>
      <c r="E8" s="13"/>
      <c r="F8" s="13"/>
      <c r="G8" s="13"/>
      <c r="H8" s="13"/>
      <c r="I8" s="13"/>
    </row>
    <row r="9" spans="1:9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x14ac:dyDescent="0.3">
      <c r="A10" s="8" t="s">
        <v>19</v>
      </c>
      <c r="B10" s="8"/>
      <c r="C10" s="8"/>
      <c r="D10" s="8"/>
      <c r="E10" s="8"/>
      <c r="F10" s="8"/>
      <c r="G10" s="8"/>
      <c r="H10" s="8"/>
      <c r="I10" s="8"/>
    </row>
    <row r="11" spans="1:9" ht="15.6" customHeight="1" x14ac:dyDescent="0.3">
      <c r="A11" s="14" t="s">
        <v>20</v>
      </c>
      <c r="B11" s="14"/>
      <c r="C11" s="14"/>
      <c r="D11" s="14"/>
      <c r="E11" s="14"/>
      <c r="F11" s="14"/>
      <c r="G11" s="14"/>
      <c r="H11" s="14"/>
      <c r="I11" s="14"/>
    </row>
    <row r="12" spans="1:9" ht="16.2" customHeight="1" x14ac:dyDescent="0.3">
      <c r="A12" s="14" t="s">
        <v>21</v>
      </c>
      <c r="B12" s="14"/>
      <c r="C12" s="14"/>
      <c r="D12" s="14"/>
      <c r="E12" s="14"/>
      <c r="F12" s="14"/>
      <c r="G12" s="14"/>
      <c r="H12" s="14"/>
      <c r="I12" s="14"/>
    </row>
    <row r="13" spans="1:9" x14ac:dyDescent="0.3">
      <c r="A13" s="8" t="s">
        <v>22</v>
      </c>
      <c r="B13" s="8"/>
      <c r="C13" s="8"/>
      <c r="D13" s="8"/>
      <c r="E13" s="8"/>
      <c r="F13" s="8"/>
      <c r="G13" s="8"/>
      <c r="H13" s="8"/>
      <c r="I13" s="8"/>
    </row>
    <row r="14" spans="1:9" x14ac:dyDescent="0.3">
      <c r="A14" s="8" t="s">
        <v>23</v>
      </c>
      <c r="B14" s="8"/>
      <c r="C14" s="8"/>
      <c r="D14" s="8"/>
      <c r="E14" s="8"/>
      <c r="F14" s="8"/>
      <c r="G14" s="8"/>
      <c r="H14" s="8"/>
      <c r="I14" s="8"/>
    </row>
    <row r="15" spans="1:9" x14ac:dyDescent="0.3">
      <c r="A15" s="8" t="s">
        <v>24</v>
      </c>
      <c r="B15" s="8"/>
      <c r="C15" s="8"/>
      <c r="D15" s="8"/>
      <c r="E15" s="8"/>
      <c r="F15" s="8"/>
      <c r="G15" s="8"/>
      <c r="H15" s="8"/>
      <c r="I15" s="8"/>
    </row>
    <row r="17" spans="1:6" x14ac:dyDescent="0.3">
      <c r="F17" s="5"/>
    </row>
    <row r="18" spans="1:6" x14ac:dyDescent="0.3">
      <c r="A18" t="s">
        <v>0</v>
      </c>
      <c r="D18" t="s">
        <v>34</v>
      </c>
      <c r="F18">
        <v>3696</v>
      </c>
    </row>
    <row r="19" spans="1:6" x14ac:dyDescent="0.3">
      <c r="A19" t="s">
        <v>1</v>
      </c>
      <c r="C19" t="s">
        <v>2</v>
      </c>
      <c r="D19" t="s">
        <v>35</v>
      </c>
      <c r="F19">
        <v>2772</v>
      </c>
    </row>
    <row r="20" spans="1:6" x14ac:dyDescent="0.3">
      <c r="A20" t="s">
        <v>3</v>
      </c>
      <c r="C20" t="s">
        <v>4</v>
      </c>
      <c r="D20" t="s">
        <v>39</v>
      </c>
      <c r="F20">
        <v>1848</v>
      </c>
    </row>
    <row r="21" spans="1:6" x14ac:dyDescent="0.3">
      <c r="A21" t="s">
        <v>5</v>
      </c>
      <c r="C21" t="s">
        <v>6</v>
      </c>
      <c r="D21" t="s">
        <v>36</v>
      </c>
      <c r="F21">
        <v>6930</v>
      </c>
    </row>
    <row r="22" spans="1:6" x14ac:dyDescent="0.3">
      <c r="A22" t="s">
        <v>7</v>
      </c>
      <c r="C22" t="s">
        <v>8</v>
      </c>
      <c r="D22" t="s">
        <v>37</v>
      </c>
      <c r="F22">
        <v>1478.4</v>
      </c>
    </row>
    <row r="23" spans="1:6" x14ac:dyDescent="0.3">
      <c r="A23" t="s">
        <v>9</v>
      </c>
      <c r="C23" t="s">
        <v>4</v>
      </c>
      <c r="D23" t="s">
        <v>38</v>
      </c>
      <c r="F23">
        <v>1848</v>
      </c>
    </row>
    <row r="24" spans="1:6" x14ac:dyDescent="0.3">
      <c r="E24" s="6" t="s">
        <v>29</v>
      </c>
      <c r="F24" s="3">
        <f>SUM(F18:F23)</f>
        <v>18572.400000000001</v>
      </c>
    </row>
    <row r="26" spans="1:6" x14ac:dyDescent="0.3">
      <c r="B26" s="6" t="s">
        <v>27</v>
      </c>
      <c r="C26" t="s">
        <v>14</v>
      </c>
      <c r="D26" t="s">
        <v>40</v>
      </c>
      <c r="F26">
        <v>328.73</v>
      </c>
    </row>
    <row r="27" spans="1:6" x14ac:dyDescent="0.3">
      <c r="B27" s="6" t="s">
        <v>28</v>
      </c>
      <c r="C27" t="s">
        <v>15</v>
      </c>
      <c r="D27" t="s">
        <v>41</v>
      </c>
      <c r="F27" s="1">
        <v>5571.72</v>
      </c>
    </row>
    <row r="28" spans="1:6" x14ac:dyDescent="0.3">
      <c r="B28" s="5"/>
      <c r="F28" s="1"/>
    </row>
    <row r="29" spans="1:6" x14ac:dyDescent="0.3">
      <c r="E29" s="6" t="s">
        <v>30</v>
      </c>
      <c r="F29" s="3">
        <f>SUM(F24+F26+F27)</f>
        <v>24472.850000000002</v>
      </c>
    </row>
    <row r="30" spans="1:6" x14ac:dyDescent="0.3">
      <c r="E30" s="6"/>
      <c r="F30" s="3"/>
    </row>
    <row r="31" spans="1:6" x14ac:dyDescent="0.3">
      <c r="C31" t="s">
        <v>26</v>
      </c>
      <c r="D31" t="s">
        <v>42</v>
      </c>
      <c r="F31" s="1">
        <v>1223.6400000000001</v>
      </c>
    </row>
    <row r="33" spans="1:9" x14ac:dyDescent="0.3">
      <c r="E33" s="2" t="s">
        <v>31</v>
      </c>
      <c r="F33" s="3">
        <f>SUM(F29+F31)</f>
        <v>25696.49</v>
      </c>
    </row>
    <row r="36" spans="1:9" x14ac:dyDescent="0.3">
      <c r="B36" s="7" t="s">
        <v>43</v>
      </c>
    </row>
    <row r="38" spans="1:9" x14ac:dyDescent="0.3">
      <c r="A38" s="8" t="s">
        <v>18</v>
      </c>
      <c r="B38" s="8"/>
      <c r="C38" s="8"/>
      <c r="D38" s="8"/>
      <c r="E38" s="8"/>
      <c r="F38" s="8"/>
      <c r="G38" s="8"/>
      <c r="H38" s="8"/>
      <c r="I38" s="8"/>
    </row>
    <row r="40" spans="1:9" x14ac:dyDescent="0.3">
      <c r="B40" t="s">
        <v>10</v>
      </c>
      <c r="G40" s="2" t="s">
        <v>44</v>
      </c>
    </row>
    <row r="41" spans="1:9" x14ac:dyDescent="0.3">
      <c r="B41" t="s">
        <v>11</v>
      </c>
      <c r="G41" s="2" t="s">
        <v>45</v>
      </c>
    </row>
    <row r="42" spans="1:9" x14ac:dyDescent="0.3">
      <c r="B42" t="s">
        <v>12</v>
      </c>
      <c r="G42" s="2" t="s">
        <v>46</v>
      </c>
    </row>
    <row r="43" spans="1:9" x14ac:dyDescent="0.3">
      <c r="B43" t="s">
        <v>13</v>
      </c>
      <c r="G43" s="2" t="s">
        <v>47</v>
      </c>
    </row>
  </sheetData>
  <mergeCells count="12">
    <mergeCell ref="A38:I38"/>
    <mergeCell ref="A1:E1"/>
    <mergeCell ref="A3:I3"/>
    <mergeCell ref="A5:I5"/>
    <mergeCell ref="A6:I6"/>
    <mergeCell ref="A8:I8"/>
    <mergeCell ref="A10:I10"/>
    <mergeCell ref="A11:I11"/>
    <mergeCell ref="A12:I12"/>
    <mergeCell ref="A13:I13"/>
    <mergeCell ref="A14:I14"/>
    <mergeCell ref="A15:I15"/>
  </mergeCells>
  <pageMargins left="0.9055118110236221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2024 m.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Senkiene</dc:creator>
  <cp:lastModifiedBy>Algirdas Bernotas</cp:lastModifiedBy>
  <cp:lastPrinted>2023-09-15T06:24:10Z</cp:lastPrinted>
  <dcterms:created xsi:type="dcterms:W3CDTF">2019-10-15T13:13:36Z</dcterms:created>
  <dcterms:modified xsi:type="dcterms:W3CDTF">2023-09-26T10:00:15Z</dcterms:modified>
</cp:coreProperties>
</file>