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835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155" i="3" l="1"/>
  <c r="J155" i="3"/>
  <c r="I155" i="3"/>
  <c r="K55" i="3"/>
  <c r="J55" i="3"/>
  <c r="G55" i="3"/>
  <c r="K54" i="3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K164" i="3" s="1"/>
  <c r="J143" i="3"/>
  <c r="J164" i="3" s="1"/>
  <c r="I143" i="3"/>
  <c r="I164" i="3" s="1"/>
  <c r="H143" i="3"/>
  <c r="H155" i="3" s="1"/>
  <c r="H164" i="3" s="1"/>
  <c r="G143" i="3"/>
  <c r="G140" i="3"/>
  <c r="G155" i="3" l="1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I55" i="3" s="1"/>
  <c r="J42" i="3"/>
  <c r="K42" i="3"/>
  <c r="G42" i="3"/>
  <c r="S33" i="3" l="1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<sst xmlns="http://schemas.openxmlformats.org/spreadsheetml/2006/main" count="919" uniqueCount="283">
  <si>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</si>
  <si>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</si>
  <si>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</si>
  <si>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</si>
  <si>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</si>
  <si>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</si>
  <si>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</si>
  <si>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</si>
  <si>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</si>
  <si>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</si>
  <si>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</si>
  <si>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</si>
  <si>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</si>
  <si>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</si>
  <si>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</si>
  <si>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</si>
  <si>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</si>
  <si>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</si>
  <si>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</si>
  <si>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</si>
  <si>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</si>
  <si>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</si>
  <si>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</si>
  <si>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</si>
  <si>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</si>
  <si>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</si>
  <si>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</si>
  <si>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</si>
  <si>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</si>
  <si>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</si>
  <si>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</si>
  <si>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</si>
  <si>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</si>
  <si>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</si>
  <si>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</si>
  <si>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</si>
  <si>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</si>
  <si>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</si>
  <si>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</si>
  <si>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</si>
  <si>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</si>
  <si>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</si>
  <si>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</si>
  <si>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</si>
  <si>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</si>
  <si>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</si>
  <si>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</si>
  <si>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</si>
  <si>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</si>
  <si>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</si>
  <si>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</si>
  <si>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</si>
  <si>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</si>
  <si>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</si>
  <si>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</si>
  <si>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</si>
  <si>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</si>
  <si>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</si>
  <si>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</si>
  <si>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</si>
  <si>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</si>
  <si>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</si>
  <si>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</si>
  <si>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</si>
  <si>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</si>
  <si>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</si>
  <si>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</si>
  <si>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</si>
  <si>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</si>
  <si>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</si>
  <si>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</si>
  <si>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</si>
  <si>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</si>
  <si>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</si>
  <si>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</si>
  <si>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</si>
  <si>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</si>
  <si>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</si>
  <si>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</si>
  <si>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</si>
  <si>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</si>
  <si>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</si>
  <si>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</si>
  <si>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</si>
  <si>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</si>
  <si>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</si>
  <si>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</si>
  <si>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</si>
  <si>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</si>
  <si>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</si>
  <si>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</si>
  <si>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</si>
  <si>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</si>
  <si>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</si>
  <si>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</si>
  <si>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</si>
  <si>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</si>
  <si>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</si>
  <si>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</si>
  <si>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</si>
  <si>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</si>
  <si>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</si>
  <si>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</si>
  <si>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</si>
  <si>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</si>
  <si>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</si>
  <si>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</si>
  <si>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</si>
  <si>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</si>
  <si>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</si>
  <si>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</si>
  <si>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</si>
  <si>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</si>
  <si>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</si>
  <si>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</si>
  <si>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</si>
  <si>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</si>
  <si>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</si>
  <si>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</si>
  <si>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</si>
  <si>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</si>
  <si>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</si>
  <si>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</si>
  <si>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</si>
  <si>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</si>
  <si>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</si>
  <si>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</si>
  <si>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</si>
  <si>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</si>
  <si>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</si>
  <si>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</si>
  <si>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</si>
  <si>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</si>
  <si>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</si>
  <si>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</si>
  <si>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</si>
  <si>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</si>
  <si>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</si>
  <si>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</si>
  <si>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</si>
  <si>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</si>
  <si>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</si>
  <si>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</si>
  <si>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</si>
  <si>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</si>
  <si>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</si>
  <si>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</si>
  <si>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</si>
  <si>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</si>
  <si>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</si>
  <si>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</si>
  <si>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</si>
  <si>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</si>
  <si>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</si>
  <si>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</si>
  <si>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</si>
  <si>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</si>
  <si>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</si>
  <si>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</si>
  <si>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</si>
  <si>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</si>
  <si>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</si>
  <si>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</si>
  <si>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</si>
  <si>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</si>
  <si>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</si>
  <si>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</si>
  <si>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</si>
  <si>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</si>
  <si>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</si>
  <si>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</si>
  <si>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</si>
  <si>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</si>
  <si>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</si>
  <si>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</si>
  <si>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</si>
  <si>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</si>
  <si>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</si>
  <si>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</si>
  <si>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</si>
  <si>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</si>
  <si>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</si>
  <si>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</si>
  <si>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</si>
  <si>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</si>
  <si>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</si>
  <si>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</si>
  <si>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</si>
  <si>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</si>
  <si>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</si>
  <si>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</si>
  <si>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</si>
  <si>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</si>
  <si>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</si>
  <si>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</si>
  <si>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</si>
  <si>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</si>
  <si>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</si>
  <si>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</si>
  <si>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</si>
  <si>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</si>
  <si>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</si>
  <si>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</si>
  <si>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</si>
  <si>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</si>
  <si>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</si>
  <si>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</si>
  <si>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</si>
  <si>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</si>
  <si>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</si>
  <si>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</si>
  <si>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</si>
  <si>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</si>
  <si>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</si>
  <si>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</si>
  <si>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</si>
  <si>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</si>
  <si>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</si>
  <si>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</si>
  <si>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</si>
  <si>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</si>
  <si>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</si>
  <si>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</si>
  <si>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</si>
  <si>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</si>
  <si>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</si>
  <si>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</si>
  <si>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</si>
  <si>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</si>
  <si>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</si>
  <si>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</si>
  <si>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</si>
  <si>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</si>
  <si>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</si>
  <si>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</si>
  <si>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</si>
  <si>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</si>
  <si>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</si>
  <si>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</si>
  <si>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</si>
  <si>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</si>
  <si>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</si>
  <si>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</si>
  <si>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</si>
  <si>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</si>
  <si>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</si>
  <si>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</si>
  <si>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</si>
  <si>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</si>
  <si>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</si>
  <si>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</si>
  <si>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</si>
  <si>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</si>
  <si>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</si>
  <si>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</si>
  <si>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</si>
  <si>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</si>
  <si>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</si>
  <si>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</si>
  <si>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</si>
  <si>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</si>
  <si>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</si>
  <si>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</si>
  <si>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</si>
  <si>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</si>
  <si>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</si>
  <si>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</si>
  <si>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</si>
  <si>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</si>
  <si>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</si>
  <si>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</si>
  <si>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</si>
  <si>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</si>
  <si>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</si>
  <si>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</si>
  <si>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</si>
  <si>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</si>
  <si>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</si>
  <si>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</si>
  <si>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</si>
  <si>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</si>
  <si>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>tarybos 2023 m. spalio 26 d.</t>
  </si>
  <si>
    <t xml:space="preserve">tarybos 2023 m. spalio 26  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</si>
</sst>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122" activePane="bottomLeft" state="frozen"/>
      <selection pane="bottomLeft" activeCell="I134" sqref="I134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294" t="s">
        <v>275</v>
      </c>
      <c r="K1" s="294"/>
      <c r="L1" s="294"/>
    </row>
    <row r="2" spans="1:19" ht="13.5" customHeight="1" x14ac:dyDescent="0.2">
      <c r="J2" s="294" t="s">
        <v>272</v>
      </c>
      <c r="K2" s="294"/>
      <c r="L2" s="294"/>
    </row>
    <row r="3" spans="1:19" ht="13.5" customHeight="1" x14ac:dyDescent="0.2">
      <c r="J3" s="294" t="s">
        <v>282</v>
      </c>
      <c r="K3" s="294"/>
      <c r="L3" s="294"/>
    </row>
    <row r="4" spans="1:19" ht="12.75" customHeight="1" x14ac:dyDescent="0.2">
      <c r="J4" s="294" t="s">
        <v>280</v>
      </c>
      <c r="K4" s="294"/>
      <c r="L4" s="294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24" t="s">
        <v>278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131"/>
    </row>
    <row r="10" spans="1:19" ht="39.75" customHeight="1" x14ac:dyDescent="0.2">
      <c r="A10" s="225" t="s">
        <v>14</v>
      </c>
      <c r="B10" s="225" t="s">
        <v>156</v>
      </c>
      <c r="C10" s="225" t="s">
        <v>15</v>
      </c>
      <c r="D10" s="225" t="s">
        <v>248</v>
      </c>
      <c r="E10" s="225" t="s">
        <v>6</v>
      </c>
      <c r="F10" s="225" t="s">
        <v>249</v>
      </c>
      <c r="G10" s="286" t="s">
        <v>257</v>
      </c>
      <c r="H10" s="225" t="s">
        <v>250</v>
      </c>
      <c r="I10" s="225" t="s">
        <v>251</v>
      </c>
      <c r="J10" s="225" t="s">
        <v>273</v>
      </c>
      <c r="K10" s="225" t="s">
        <v>274</v>
      </c>
      <c r="L10" s="225" t="s">
        <v>252</v>
      </c>
      <c r="M10" s="284" t="s">
        <v>10</v>
      </c>
      <c r="N10" s="284" t="s">
        <v>253</v>
      </c>
      <c r="O10" s="284"/>
      <c r="P10" s="256" t="s">
        <v>254</v>
      </c>
      <c r="Q10" s="257"/>
      <c r="R10" s="258"/>
      <c r="S10" s="227" t="s">
        <v>226</v>
      </c>
    </row>
    <row r="11" spans="1:19" ht="18.75" customHeight="1" x14ac:dyDescent="0.2">
      <c r="A11" s="226"/>
      <c r="B11" s="226"/>
      <c r="C11" s="226"/>
      <c r="D11" s="226"/>
      <c r="E11" s="226"/>
      <c r="F11" s="226"/>
      <c r="G11" s="225"/>
      <c r="H11" s="226"/>
      <c r="I11" s="226"/>
      <c r="J11" s="226"/>
      <c r="K11" s="226"/>
      <c r="L11" s="226"/>
      <c r="M11" s="285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8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64" t="s">
        <v>218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5"/>
      <c r="S13" s="132"/>
    </row>
    <row r="14" spans="1:19" ht="26.25" customHeight="1" x14ac:dyDescent="0.2">
      <c r="A14" s="266" t="s">
        <v>0</v>
      </c>
      <c r="B14" s="268" t="s">
        <v>0</v>
      </c>
      <c r="C14" s="287" t="s">
        <v>37</v>
      </c>
      <c r="D14" s="287"/>
      <c r="E14" s="287"/>
      <c r="F14" s="288" t="s">
        <v>231</v>
      </c>
      <c r="G14" s="290"/>
      <c r="H14" s="291"/>
      <c r="I14" s="291"/>
      <c r="J14" s="291"/>
      <c r="K14" s="291"/>
      <c r="L14" s="292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67"/>
      <c r="B15" s="269"/>
      <c r="C15" s="243"/>
      <c r="D15" s="243"/>
      <c r="E15" s="243"/>
      <c r="F15" s="289"/>
      <c r="G15" s="222"/>
      <c r="H15" s="223"/>
      <c r="I15" s="223"/>
      <c r="J15" s="223"/>
      <c r="K15" s="223"/>
      <c r="L15" s="293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61" t="s">
        <v>0</v>
      </c>
      <c r="B16" s="244" t="s">
        <v>0</v>
      </c>
      <c r="C16" s="168" t="s">
        <v>0</v>
      </c>
      <c r="D16" s="259" t="s">
        <v>157</v>
      </c>
      <c r="E16" s="212"/>
      <c r="F16" s="217" t="s">
        <v>40</v>
      </c>
      <c r="G16" s="168"/>
      <c r="H16" s="169"/>
      <c r="I16" s="169"/>
      <c r="J16" s="169"/>
      <c r="K16" s="169"/>
      <c r="L16" s="164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62"/>
      <c r="B17" s="245"/>
      <c r="C17" s="178"/>
      <c r="D17" s="260"/>
      <c r="E17" s="216"/>
      <c r="F17" s="219"/>
      <c r="G17" s="170"/>
      <c r="H17" s="171"/>
      <c r="I17" s="171"/>
      <c r="J17" s="171"/>
      <c r="K17" s="171"/>
      <c r="L17" s="164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62"/>
      <c r="B18" s="245"/>
      <c r="C18" s="178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2.75" x14ac:dyDescent="0.2">
      <c r="A19" s="262"/>
      <c r="B19" s="245"/>
      <c r="C19" s="178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">
      <c r="A20" s="262"/>
      <c r="B20" s="245"/>
      <c r="C20" s="170"/>
      <c r="D20" s="205" t="s">
        <v>57</v>
      </c>
      <c r="E20" s="206"/>
      <c r="F20" s="206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">
      <c r="A21" s="262"/>
      <c r="B21" s="245"/>
      <c r="C21" s="208" t="s">
        <v>17</v>
      </c>
      <c r="D21" s="259" t="s">
        <v>158</v>
      </c>
      <c r="E21" s="212"/>
      <c r="F21" s="217" t="s">
        <v>40</v>
      </c>
      <c r="G21" s="174"/>
      <c r="H21" s="175"/>
      <c r="I21" s="175"/>
      <c r="J21" s="175"/>
      <c r="K21" s="175"/>
      <c r="L21" s="165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">
      <c r="A22" s="262"/>
      <c r="B22" s="245"/>
      <c r="C22" s="209"/>
      <c r="D22" s="276"/>
      <c r="E22" s="214"/>
      <c r="F22" s="218"/>
      <c r="G22" s="176"/>
      <c r="H22" s="177"/>
      <c r="I22" s="177"/>
      <c r="J22" s="177"/>
      <c r="K22" s="177"/>
      <c r="L22" s="166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">
      <c r="A23" s="262"/>
      <c r="B23" s="245"/>
      <c r="C23" s="209"/>
      <c r="D23" s="276"/>
      <c r="E23" s="214"/>
      <c r="F23" s="218"/>
      <c r="G23" s="176"/>
      <c r="H23" s="177"/>
      <c r="I23" s="177"/>
      <c r="J23" s="177"/>
      <c r="K23" s="177"/>
      <c r="L23" s="166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2.75" x14ac:dyDescent="0.2">
      <c r="A24" s="262"/>
      <c r="B24" s="245"/>
      <c r="C24" s="209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4862.7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2.75" x14ac:dyDescent="0.2">
      <c r="A25" s="262"/>
      <c r="B25" s="245"/>
      <c r="C25" s="209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195.8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2.75" x14ac:dyDescent="0.2">
      <c r="A26" s="262"/>
      <c r="B26" s="245"/>
      <c r="C26" s="209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">
      <c r="A27" s="262"/>
      <c r="B27" s="245"/>
      <c r="C27" s="210"/>
      <c r="D27" s="205" t="s">
        <v>57</v>
      </c>
      <c r="E27" s="206"/>
      <c r="F27" s="206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5058.5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0.12330158510211409</v>
      </c>
    </row>
    <row r="28" spans="1:20" ht="12" customHeight="1" x14ac:dyDescent="0.2">
      <c r="A28" s="262"/>
      <c r="B28" s="245"/>
      <c r="C28" s="273" t="s">
        <v>36</v>
      </c>
      <c r="D28" s="277" t="s">
        <v>47</v>
      </c>
      <c r="E28" s="278"/>
      <c r="F28" s="217" t="s">
        <v>40</v>
      </c>
      <c r="G28" s="168"/>
      <c r="H28" s="169"/>
      <c r="I28" s="169"/>
      <c r="J28" s="169"/>
      <c r="K28" s="169"/>
      <c r="L28" s="165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62"/>
      <c r="B29" s="245"/>
      <c r="C29" s="274"/>
      <c r="D29" s="279"/>
      <c r="E29" s="280"/>
      <c r="F29" s="218"/>
      <c r="G29" s="178"/>
      <c r="H29" s="179"/>
      <c r="I29" s="179"/>
      <c r="J29" s="179"/>
      <c r="K29" s="179"/>
      <c r="L29" s="166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62"/>
      <c r="B30" s="245"/>
      <c r="C30" s="274"/>
      <c r="D30" s="279"/>
      <c r="E30" s="280"/>
      <c r="F30" s="218"/>
      <c r="G30" s="178"/>
      <c r="H30" s="179"/>
      <c r="I30" s="179"/>
      <c r="J30" s="179"/>
      <c r="K30" s="179"/>
      <c r="L30" s="166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">
      <c r="A31" s="262"/>
      <c r="B31" s="245"/>
      <c r="C31" s="274"/>
      <c r="D31" s="281"/>
      <c r="E31" s="282"/>
      <c r="F31" s="218"/>
      <c r="G31" s="170"/>
      <c r="H31" s="171"/>
      <c r="I31" s="171"/>
      <c r="J31" s="171"/>
      <c r="K31" s="171"/>
      <c r="L31" s="167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2.75" x14ac:dyDescent="0.2">
      <c r="A32" s="262"/>
      <c r="B32" s="245"/>
      <c r="C32" s="274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147.69999999999999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">
      <c r="A33" s="262"/>
      <c r="B33" s="245"/>
      <c r="C33" s="231"/>
      <c r="D33" s="205" t="s">
        <v>57</v>
      </c>
      <c r="E33" s="206"/>
      <c r="F33" s="206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147.69999999999999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0.16943784639746629</v>
      </c>
    </row>
    <row r="34" spans="1:19" ht="12.75" x14ac:dyDescent="0.2">
      <c r="A34" s="262"/>
      <c r="B34" s="245"/>
      <c r="C34" s="270" t="s">
        <v>52</v>
      </c>
      <c r="D34" s="259" t="s">
        <v>159</v>
      </c>
      <c r="E34" s="211"/>
      <c r="F34" s="217" t="s">
        <v>40</v>
      </c>
      <c r="G34" s="168"/>
      <c r="H34" s="169"/>
      <c r="I34" s="169"/>
      <c r="J34" s="169"/>
      <c r="K34" s="169"/>
      <c r="L34" s="165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">
      <c r="A35" s="262"/>
      <c r="B35" s="245"/>
      <c r="C35" s="271"/>
      <c r="D35" s="276"/>
      <c r="E35" s="229"/>
      <c r="F35" s="218"/>
      <c r="G35" s="178"/>
      <c r="H35" s="179"/>
      <c r="I35" s="179"/>
      <c r="J35" s="179"/>
      <c r="K35" s="179"/>
      <c r="L35" s="166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">
      <c r="A36" s="262"/>
      <c r="B36" s="245"/>
      <c r="C36" s="271"/>
      <c r="D36" s="276"/>
      <c r="E36" s="229"/>
      <c r="F36" s="218"/>
      <c r="G36" s="178"/>
      <c r="H36" s="179"/>
      <c r="I36" s="179"/>
      <c r="J36" s="179"/>
      <c r="K36" s="179"/>
      <c r="L36" s="166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">
      <c r="A37" s="262"/>
      <c r="B37" s="245"/>
      <c r="C37" s="271"/>
      <c r="D37" s="276"/>
      <c r="E37" s="229"/>
      <c r="F37" s="218"/>
      <c r="G37" s="178"/>
      <c r="H37" s="179"/>
      <c r="I37" s="179"/>
      <c r="J37" s="179"/>
      <c r="K37" s="179"/>
      <c r="L37" s="166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">
      <c r="A38" s="262"/>
      <c r="B38" s="245"/>
      <c r="C38" s="271"/>
      <c r="D38" s="276"/>
      <c r="E38" s="229"/>
      <c r="F38" s="218"/>
      <c r="G38" s="178"/>
      <c r="H38" s="179"/>
      <c r="I38" s="179"/>
      <c r="J38" s="179"/>
      <c r="K38" s="179"/>
      <c r="L38" s="166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">
      <c r="A39" s="262"/>
      <c r="B39" s="245"/>
      <c r="C39" s="271"/>
      <c r="D39" s="260"/>
      <c r="E39" s="215"/>
      <c r="F39" s="219"/>
      <c r="G39" s="170"/>
      <c r="H39" s="171"/>
      <c r="I39" s="171"/>
      <c r="J39" s="171"/>
      <c r="K39" s="171"/>
      <c r="L39" s="167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2.75" x14ac:dyDescent="0.2">
      <c r="A40" s="262"/>
      <c r="B40" s="245"/>
      <c r="C40" s="271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94">
        <v>1581.6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2.75" x14ac:dyDescent="0.2">
      <c r="A41" s="262"/>
      <c r="B41" s="245"/>
      <c r="C41" s="271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">
      <c r="A42" s="262"/>
      <c r="B42" s="245"/>
      <c r="C42" s="272"/>
      <c r="D42" s="205" t="s">
        <v>57</v>
      </c>
      <c r="E42" s="206"/>
      <c r="F42" s="206"/>
      <c r="G42" s="34">
        <f>SUM(G40:G41)</f>
        <v>1368.5</v>
      </c>
      <c r="H42" s="34">
        <f t="shared" ref="H42:K42" si="6">SUM(H40:H41)</f>
        <v>2105</v>
      </c>
      <c r="I42" s="34">
        <f t="shared" si="6"/>
        <v>1593.6999999999998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0.16455973693825343</v>
      </c>
    </row>
    <row r="43" spans="1:19" ht="21.75" customHeight="1" x14ac:dyDescent="0.2">
      <c r="A43" s="262"/>
      <c r="B43" s="245"/>
      <c r="C43" s="208" t="s">
        <v>61</v>
      </c>
      <c r="D43" s="259" t="s">
        <v>161</v>
      </c>
      <c r="E43" s="212"/>
      <c r="F43" s="217" t="s">
        <v>40</v>
      </c>
      <c r="G43" s="168"/>
      <c r="H43" s="169"/>
      <c r="I43" s="169"/>
      <c r="J43" s="169"/>
      <c r="K43" s="169"/>
      <c r="L43" s="165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">
      <c r="A44" s="262"/>
      <c r="B44" s="245"/>
      <c r="C44" s="209"/>
      <c r="D44" s="260"/>
      <c r="E44" s="216"/>
      <c r="F44" s="219"/>
      <c r="G44" s="170"/>
      <c r="H44" s="171"/>
      <c r="I44" s="171"/>
      <c r="J44" s="171"/>
      <c r="K44" s="171"/>
      <c r="L44" s="167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2.75" x14ac:dyDescent="0.2">
      <c r="A45" s="262"/>
      <c r="B45" s="245"/>
      <c r="C45" s="209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952.5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62"/>
      <c r="B46" s="245"/>
      <c r="C46" s="209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1.3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2.75" x14ac:dyDescent="0.2">
      <c r="A47" s="262"/>
      <c r="B47" s="245"/>
      <c r="C47" s="209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">
      <c r="A48" s="262"/>
      <c r="B48" s="245"/>
      <c r="C48" s="210"/>
      <c r="D48" s="205" t="s">
        <v>57</v>
      </c>
      <c r="E48" s="206"/>
      <c r="F48" s="206"/>
      <c r="G48" s="34">
        <f>SUM(G45:G47)</f>
        <v>826.7</v>
      </c>
      <c r="H48" s="34">
        <f t="shared" ref="H48:K48" si="7">SUM(H45:H47)</f>
        <v>860</v>
      </c>
      <c r="I48" s="34">
        <f t="shared" si="7"/>
        <v>983.59999999999991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0.18979073424458673</v>
      </c>
    </row>
    <row r="49" spans="1:19" ht="30.75" customHeight="1" x14ac:dyDescent="0.2">
      <c r="A49" s="262"/>
      <c r="B49" s="245"/>
      <c r="C49" s="270" t="s">
        <v>62</v>
      </c>
      <c r="D49" s="259" t="s">
        <v>162</v>
      </c>
      <c r="E49" s="211"/>
      <c r="F49" s="47" t="s">
        <v>40</v>
      </c>
      <c r="G49" s="172"/>
      <c r="H49" s="173"/>
      <c r="I49" s="173"/>
      <c r="J49" s="173"/>
      <c r="K49" s="173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2.75" x14ac:dyDescent="0.2">
      <c r="A50" s="262"/>
      <c r="B50" s="245"/>
      <c r="C50" s="271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">
      <c r="A51" s="262"/>
      <c r="B51" s="245"/>
      <c r="C51" s="272"/>
      <c r="D51" s="205" t="s">
        <v>57</v>
      </c>
      <c r="E51" s="206"/>
      <c r="F51" s="206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">
      <c r="A52" s="262"/>
      <c r="B52" s="160"/>
      <c r="C52" s="270" t="s">
        <v>72</v>
      </c>
      <c r="D52" s="173" t="s">
        <v>279</v>
      </c>
      <c r="E52" s="173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">
      <c r="A53" s="262"/>
      <c r="B53" s="160"/>
      <c r="C53" s="271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62"/>
      <c r="B54" s="160"/>
      <c r="C54" s="272"/>
      <c r="D54" s="205" t="s">
        <v>57</v>
      </c>
      <c r="E54" s="206"/>
      <c r="F54" s="283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">
      <c r="A55" s="263"/>
      <c r="B55" s="48" t="s">
        <v>0</v>
      </c>
      <c r="C55" s="275" t="s">
        <v>175</v>
      </c>
      <c r="D55" s="275"/>
      <c r="E55" s="275"/>
      <c r="F55" s="27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8302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">
      <c r="A56" s="51" t="s">
        <v>0</v>
      </c>
      <c r="B56" s="52" t="s">
        <v>17</v>
      </c>
      <c r="C56" s="235" t="s">
        <v>68</v>
      </c>
      <c r="D56" s="235"/>
      <c r="E56" s="235"/>
      <c r="F56" s="116" t="s">
        <v>231</v>
      </c>
      <c r="G56" s="180"/>
      <c r="H56" s="181"/>
      <c r="I56" s="181"/>
      <c r="J56" s="181"/>
      <c r="K56" s="181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">
      <c r="A57" s="53"/>
      <c r="B57" s="203" t="s">
        <v>17</v>
      </c>
      <c r="C57" s="54" t="s">
        <v>0</v>
      </c>
      <c r="D57" s="211" t="s">
        <v>176</v>
      </c>
      <c r="E57" s="211"/>
      <c r="F57" s="47" t="s">
        <v>40</v>
      </c>
      <c r="G57" s="172"/>
      <c r="H57" s="173"/>
      <c r="I57" s="173"/>
      <c r="J57" s="173"/>
      <c r="K57" s="173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2.75" x14ac:dyDescent="0.2">
      <c r="A58" s="53"/>
      <c r="B58" s="204"/>
      <c r="C58" s="230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">
      <c r="A59" s="53"/>
      <c r="B59" s="204"/>
      <c r="C59" s="231"/>
      <c r="D59" s="205" t="s">
        <v>57</v>
      </c>
      <c r="E59" s="206"/>
      <c r="F59" s="206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">
      <c r="A60" s="53"/>
      <c r="B60" s="204"/>
      <c r="C60" s="54" t="s">
        <v>17</v>
      </c>
      <c r="D60" s="211" t="s">
        <v>177</v>
      </c>
      <c r="E60" s="211"/>
      <c r="F60" s="47" t="s">
        <v>40</v>
      </c>
      <c r="G60" s="172"/>
      <c r="H60" s="173"/>
      <c r="I60" s="173"/>
      <c r="J60" s="173"/>
      <c r="K60" s="173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2.75" x14ac:dyDescent="0.2">
      <c r="A61" s="53"/>
      <c r="B61" s="204"/>
      <c r="C61" s="230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">
      <c r="A62" s="53"/>
      <c r="B62" s="204"/>
      <c r="C62" s="231"/>
      <c r="D62" s="205" t="s">
        <v>57</v>
      </c>
      <c r="E62" s="206"/>
      <c r="F62" s="206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5.5" x14ac:dyDescent="0.2">
      <c r="A63" s="53"/>
      <c r="B63" s="204"/>
      <c r="C63" s="54" t="s">
        <v>36</v>
      </c>
      <c r="D63" s="211" t="s">
        <v>180</v>
      </c>
      <c r="E63" s="211"/>
      <c r="F63" s="47" t="s">
        <v>40</v>
      </c>
      <c r="G63" s="172"/>
      <c r="H63" s="173"/>
      <c r="I63" s="173"/>
      <c r="J63" s="173"/>
      <c r="K63" s="173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2.75" x14ac:dyDescent="0.2">
      <c r="A64" s="53"/>
      <c r="B64" s="204"/>
      <c r="C64" s="230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">
      <c r="A65" s="53"/>
      <c r="B65" s="204"/>
      <c r="C65" s="231"/>
      <c r="D65" s="233" t="s">
        <v>57</v>
      </c>
      <c r="E65" s="234"/>
      <c r="F65" s="206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">
      <c r="A66" s="53"/>
      <c r="B66" s="204"/>
      <c r="C66" s="208" t="s">
        <v>52</v>
      </c>
      <c r="D66" s="211" t="s">
        <v>183</v>
      </c>
      <c r="E66" s="212"/>
      <c r="F66" s="217" t="s">
        <v>40</v>
      </c>
      <c r="G66" s="168"/>
      <c r="H66" s="169"/>
      <c r="I66" s="169"/>
      <c r="J66" s="169"/>
      <c r="K66" s="169"/>
      <c r="L66" s="165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">
      <c r="A67" s="53"/>
      <c r="B67" s="204"/>
      <c r="C67" s="209"/>
      <c r="D67" s="229"/>
      <c r="E67" s="214"/>
      <c r="F67" s="218"/>
      <c r="G67" s="178"/>
      <c r="H67" s="179"/>
      <c r="I67" s="179"/>
      <c r="J67" s="179"/>
      <c r="K67" s="179"/>
      <c r="L67" s="166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">
      <c r="A68" s="53"/>
      <c r="B68" s="204"/>
      <c r="C68" s="209"/>
      <c r="D68" s="215"/>
      <c r="E68" s="216"/>
      <c r="F68" s="219"/>
      <c r="G68" s="170"/>
      <c r="H68" s="171"/>
      <c r="I68" s="171"/>
      <c r="J68" s="171"/>
      <c r="K68" s="171"/>
      <c r="L68" s="167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2.75" x14ac:dyDescent="0.2">
      <c r="A69" s="53"/>
      <c r="B69" s="204"/>
      <c r="C69" s="207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">
      <c r="A70" s="53"/>
      <c r="B70" s="204"/>
      <c r="C70" s="207"/>
      <c r="D70" s="205" t="s">
        <v>57</v>
      </c>
      <c r="E70" s="206"/>
      <c r="F70" s="206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">
      <c r="A71" s="53"/>
      <c r="B71" s="204"/>
      <c r="C71" s="54" t="s">
        <v>61</v>
      </c>
      <c r="D71" s="211" t="s">
        <v>184</v>
      </c>
      <c r="E71" s="211"/>
      <c r="F71" s="47" t="s">
        <v>40</v>
      </c>
      <c r="G71" s="172"/>
      <c r="H71" s="173"/>
      <c r="I71" s="173"/>
      <c r="J71" s="173"/>
      <c r="K71" s="173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2.75" x14ac:dyDescent="0.2">
      <c r="A72" s="53"/>
      <c r="B72" s="204"/>
      <c r="C72" s="230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">
      <c r="A73" s="53"/>
      <c r="B73" s="204"/>
      <c r="C73" s="231"/>
      <c r="D73" s="233" t="s">
        <v>57</v>
      </c>
      <c r="E73" s="234"/>
      <c r="F73" s="206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">
      <c r="A74" s="53"/>
      <c r="B74" s="204"/>
      <c r="C74" s="54" t="s">
        <v>62</v>
      </c>
      <c r="D74" s="211" t="s">
        <v>185</v>
      </c>
      <c r="E74" s="211"/>
      <c r="F74" s="47" t="s">
        <v>40</v>
      </c>
      <c r="G74" s="172"/>
      <c r="H74" s="173"/>
      <c r="I74" s="173"/>
      <c r="J74" s="173"/>
      <c r="K74" s="173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2.75" x14ac:dyDescent="0.2">
      <c r="A75" s="53"/>
      <c r="B75" s="204"/>
      <c r="C75" s="230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">
      <c r="A76" s="53"/>
      <c r="B76" s="204"/>
      <c r="C76" s="231"/>
      <c r="D76" s="233" t="s">
        <v>57</v>
      </c>
      <c r="E76" s="234"/>
      <c r="F76" s="206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5" x14ac:dyDescent="0.2">
      <c r="A77" s="53"/>
      <c r="B77" s="204"/>
      <c r="C77" s="54" t="s">
        <v>72</v>
      </c>
      <c r="D77" s="211" t="s">
        <v>191</v>
      </c>
      <c r="E77" s="211"/>
      <c r="F77" s="56" t="s">
        <v>40</v>
      </c>
      <c r="G77" s="182"/>
      <c r="H77" s="183"/>
      <c r="I77" s="183"/>
      <c r="J77" s="183"/>
      <c r="K77" s="183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2.75" x14ac:dyDescent="0.2">
      <c r="A78" s="53"/>
      <c r="B78" s="204"/>
      <c r="C78" s="230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">
      <c r="A79" s="53"/>
      <c r="B79" s="204"/>
      <c r="C79" s="231"/>
      <c r="D79" s="233" t="s">
        <v>57</v>
      </c>
      <c r="E79" s="234"/>
      <c r="F79" s="206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">
      <c r="A80" s="53"/>
      <c r="B80" s="204"/>
      <c r="C80" s="208" t="s">
        <v>73</v>
      </c>
      <c r="D80" s="211" t="s">
        <v>195</v>
      </c>
      <c r="E80" s="212"/>
      <c r="F80" s="217" t="s">
        <v>40</v>
      </c>
      <c r="G80" s="168"/>
      <c r="H80" s="169"/>
      <c r="I80" s="169"/>
      <c r="J80" s="169"/>
      <c r="K80" s="169"/>
      <c r="L80" s="165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">
      <c r="A81" s="53"/>
      <c r="B81" s="204"/>
      <c r="C81" s="209"/>
      <c r="D81" s="229"/>
      <c r="E81" s="214"/>
      <c r="F81" s="218"/>
      <c r="G81" s="178"/>
      <c r="H81" s="179"/>
      <c r="I81" s="179"/>
      <c r="J81" s="179"/>
      <c r="K81" s="179"/>
      <c r="L81" s="166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">
      <c r="A82" s="53"/>
      <c r="B82" s="204"/>
      <c r="C82" s="209"/>
      <c r="D82" s="229"/>
      <c r="E82" s="214"/>
      <c r="F82" s="218"/>
      <c r="G82" s="178"/>
      <c r="H82" s="179"/>
      <c r="I82" s="179"/>
      <c r="J82" s="179"/>
      <c r="K82" s="179"/>
      <c r="L82" s="166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">
      <c r="A83" s="53"/>
      <c r="B83" s="204"/>
      <c r="C83" s="210"/>
      <c r="D83" s="215"/>
      <c r="E83" s="216"/>
      <c r="F83" s="219"/>
      <c r="G83" s="170"/>
      <c r="H83" s="171"/>
      <c r="I83" s="171"/>
      <c r="J83" s="171"/>
      <c r="K83" s="171"/>
      <c r="L83" s="167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2.75" x14ac:dyDescent="0.2">
      <c r="A84" s="53"/>
      <c r="B84" s="204"/>
      <c r="C84" s="207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2.75" x14ac:dyDescent="0.2">
      <c r="A85" s="53"/>
      <c r="B85" s="204"/>
      <c r="C85" s="232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837.8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">
      <c r="A86" s="53"/>
      <c r="B86" s="204"/>
      <c r="C86" s="207"/>
      <c r="D86" s="233" t="s">
        <v>57</v>
      </c>
      <c r="E86" s="234"/>
      <c r="F86" s="206"/>
      <c r="G86" s="34">
        <f>SUM(G84:G85)</f>
        <v>859.9</v>
      </c>
      <c r="H86" s="34">
        <f t="shared" ref="H86:K86" si="38">SUM(H84:H85)</f>
        <v>918.4</v>
      </c>
      <c r="I86" s="34">
        <f t="shared" si="38"/>
        <v>837.8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-2.5700662867775351E-2</v>
      </c>
    </row>
    <row r="87" spans="1:19" ht="71.25" customHeight="1" x14ac:dyDescent="0.2">
      <c r="A87" s="53"/>
      <c r="B87" s="204"/>
      <c r="C87" s="54" t="s">
        <v>74</v>
      </c>
      <c r="D87" s="211" t="s">
        <v>196</v>
      </c>
      <c r="E87" s="211"/>
      <c r="F87" s="47" t="s">
        <v>40</v>
      </c>
      <c r="G87" s="172"/>
      <c r="H87" s="173"/>
      <c r="I87" s="173"/>
      <c r="J87" s="173"/>
      <c r="K87" s="173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2.75" x14ac:dyDescent="0.2">
      <c r="A88" s="53"/>
      <c r="B88" s="204"/>
      <c r="C88" s="230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">
      <c r="A89" s="53"/>
      <c r="B89" s="204"/>
      <c r="C89" s="231"/>
      <c r="D89" s="233" t="s">
        <v>57</v>
      </c>
      <c r="E89" s="234"/>
      <c r="F89" s="206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">
      <c r="A90" s="53"/>
      <c r="B90" s="204"/>
      <c r="C90" s="54" t="s">
        <v>80</v>
      </c>
      <c r="D90" s="211" t="s">
        <v>197</v>
      </c>
      <c r="E90" s="211"/>
      <c r="F90" s="47" t="s">
        <v>40</v>
      </c>
      <c r="G90" s="172"/>
      <c r="H90" s="173"/>
      <c r="I90" s="173"/>
      <c r="J90" s="173"/>
      <c r="K90" s="173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2.75" x14ac:dyDescent="0.2">
      <c r="A91" s="53"/>
      <c r="B91" s="204"/>
      <c r="C91" s="230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">
      <c r="A92" s="53"/>
      <c r="B92" s="204"/>
      <c r="C92" s="231"/>
      <c r="D92" s="233" t="s">
        <v>57</v>
      </c>
      <c r="E92" s="234"/>
      <c r="F92" s="206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">
      <c r="A93" s="53"/>
      <c r="B93" s="204"/>
      <c r="C93" s="208" t="s">
        <v>81</v>
      </c>
      <c r="D93" s="211" t="s">
        <v>198</v>
      </c>
      <c r="E93" s="212"/>
      <c r="F93" s="217" t="s">
        <v>40</v>
      </c>
      <c r="G93" s="168"/>
      <c r="H93" s="169"/>
      <c r="I93" s="169"/>
      <c r="J93" s="169"/>
      <c r="K93" s="169"/>
      <c r="L93" s="165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5.5" x14ac:dyDescent="0.2">
      <c r="A94" s="53"/>
      <c r="B94" s="204"/>
      <c r="C94" s="209"/>
      <c r="D94" s="229"/>
      <c r="E94" s="214"/>
      <c r="F94" s="218"/>
      <c r="G94" s="178"/>
      <c r="H94" s="179"/>
      <c r="I94" s="179"/>
      <c r="J94" s="179"/>
      <c r="K94" s="179"/>
      <c r="L94" s="166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">
      <c r="A95" s="53"/>
      <c r="B95" s="204"/>
      <c r="C95" s="210"/>
      <c r="D95" s="215"/>
      <c r="E95" s="216"/>
      <c r="F95" s="219"/>
      <c r="G95" s="170"/>
      <c r="H95" s="171"/>
      <c r="I95" s="171"/>
      <c r="J95" s="171"/>
      <c r="K95" s="171"/>
      <c r="L95" s="166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2.75" x14ac:dyDescent="0.2">
      <c r="A96" s="53"/>
      <c r="B96" s="204"/>
      <c r="C96" s="207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">
      <c r="A97" s="53"/>
      <c r="B97" s="204"/>
      <c r="C97" s="207"/>
      <c r="D97" s="205" t="s">
        <v>57</v>
      </c>
      <c r="E97" s="206"/>
      <c r="F97" s="206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">
      <c r="A98" s="53"/>
      <c r="B98" s="204"/>
      <c r="C98" s="54" t="s">
        <v>82</v>
      </c>
      <c r="D98" s="211" t="s">
        <v>199</v>
      </c>
      <c r="E98" s="211"/>
      <c r="F98" s="47" t="s">
        <v>40</v>
      </c>
      <c r="G98" s="172"/>
      <c r="H98" s="173"/>
      <c r="I98" s="173"/>
      <c r="J98" s="173"/>
      <c r="K98" s="173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2.75" x14ac:dyDescent="0.2">
      <c r="A99" s="53"/>
      <c r="B99" s="204"/>
      <c r="C99" s="230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2.75" x14ac:dyDescent="0.2">
      <c r="A100" s="53"/>
      <c r="B100" s="204"/>
      <c r="C100" s="231"/>
      <c r="D100" s="233" t="s">
        <v>57</v>
      </c>
      <c r="E100" s="234"/>
      <c r="F100" s="206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">
      <c r="A101" s="53"/>
      <c r="B101" s="204"/>
      <c r="C101" s="54" t="s">
        <v>85</v>
      </c>
      <c r="D101" s="211" t="s">
        <v>200</v>
      </c>
      <c r="E101" s="211"/>
      <c r="F101" s="47" t="s">
        <v>40</v>
      </c>
      <c r="G101" s="172"/>
      <c r="H101" s="173"/>
      <c r="I101" s="173"/>
      <c r="J101" s="173"/>
      <c r="K101" s="173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2.75" x14ac:dyDescent="0.2">
      <c r="A102" s="53"/>
      <c r="B102" s="204"/>
      <c r="C102" s="230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22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">
      <c r="A103" s="53"/>
      <c r="B103" s="204"/>
      <c r="C103" s="231"/>
      <c r="D103" s="233" t="s">
        <v>57</v>
      </c>
      <c r="E103" s="234"/>
      <c r="F103" s="206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22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0.10552763819095486</v>
      </c>
    </row>
    <row r="104" spans="1:19" ht="80.25" customHeight="1" x14ac:dyDescent="0.2">
      <c r="A104" s="53"/>
      <c r="B104" s="204"/>
      <c r="C104" s="54" t="s">
        <v>86</v>
      </c>
      <c r="D104" s="211" t="s">
        <v>201</v>
      </c>
      <c r="E104" s="211"/>
      <c r="F104" s="47" t="s">
        <v>40</v>
      </c>
      <c r="G104" s="184"/>
      <c r="H104" s="184"/>
      <c r="I104" s="184"/>
      <c r="J104" s="184"/>
      <c r="K104" s="1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2.75" x14ac:dyDescent="0.2">
      <c r="A105" s="53"/>
      <c r="B105" s="204"/>
      <c r="C105" s="230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">
      <c r="A106" s="53"/>
      <c r="B106" s="204"/>
      <c r="C106" s="231"/>
      <c r="D106" s="233" t="s">
        <v>57</v>
      </c>
      <c r="E106" s="234"/>
      <c r="F106" s="206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">
      <c r="A107" s="60"/>
      <c r="B107" s="52" t="s">
        <v>17</v>
      </c>
      <c r="C107" s="303" t="s">
        <v>2</v>
      </c>
      <c r="D107" s="237"/>
      <c r="E107" s="237"/>
      <c r="F107" s="237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1385.2259999999999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">
      <c r="A108" s="51" t="s">
        <v>0</v>
      </c>
      <c r="B108" s="62" t="s">
        <v>36</v>
      </c>
      <c r="C108" s="235" t="s">
        <v>89</v>
      </c>
      <c r="D108" s="235"/>
      <c r="E108" s="235"/>
      <c r="F108" s="116" t="s">
        <v>231</v>
      </c>
      <c r="G108" s="185"/>
      <c r="H108" s="186"/>
      <c r="I108" s="186"/>
      <c r="J108" s="186"/>
      <c r="K108" s="186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">
      <c r="A109" s="53"/>
      <c r="B109" s="203" t="s">
        <v>36</v>
      </c>
      <c r="C109" s="63" t="s">
        <v>0</v>
      </c>
      <c r="D109" s="253" t="s">
        <v>92</v>
      </c>
      <c r="E109" s="253"/>
      <c r="F109" s="64" t="s">
        <v>40</v>
      </c>
      <c r="G109" s="172"/>
      <c r="H109" s="173"/>
      <c r="I109" s="173"/>
      <c r="J109" s="173"/>
      <c r="K109" s="173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2.75" x14ac:dyDescent="0.2">
      <c r="A110" s="53"/>
      <c r="B110" s="204"/>
      <c r="C110" s="207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">
      <c r="A111" s="53"/>
      <c r="B111" s="204"/>
      <c r="C111" s="207"/>
      <c r="D111" s="205" t="s">
        <v>57</v>
      </c>
      <c r="E111" s="206"/>
      <c r="F111" s="206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">
      <c r="A112" s="53"/>
      <c r="B112" s="204"/>
      <c r="C112" s="54" t="s">
        <v>17</v>
      </c>
      <c r="D112" s="253" t="s">
        <v>98</v>
      </c>
      <c r="E112" s="253"/>
      <c r="F112" s="47" t="s">
        <v>40</v>
      </c>
      <c r="G112" s="172"/>
      <c r="H112" s="173"/>
      <c r="I112" s="173"/>
      <c r="J112" s="173"/>
      <c r="K112" s="173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2.75" x14ac:dyDescent="0.2">
      <c r="A113" s="53"/>
      <c r="B113" s="204"/>
      <c r="C113" s="230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">
      <c r="A114" s="53"/>
      <c r="B114" s="204"/>
      <c r="C114" s="231"/>
      <c r="D114" s="233" t="s">
        <v>57</v>
      </c>
      <c r="E114" s="234"/>
      <c r="F114" s="206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">
      <c r="A115" s="53"/>
      <c r="B115" s="204"/>
      <c r="C115" s="54" t="s">
        <v>36</v>
      </c>
      <c r="D115" s="253" t="s">
        <v>99</v>
      </c>
      <c r="E115" s="253"/>
      <c r="F115" s="25" t="s">
        <v>40</v>
      </c>
      <c r="G115" s="201"/>
      <c r="H115" s="202"/>
      <c r="I115" s="202"/>
      <c r="J115" s="202"/>
      <c r="K115" s="202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2.75" x14ac:dyDescent="0.2">
      <c r="A116" s="53"/>
      <c r="B116" s="204"/>
      <c r="C116" s="230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">
      <c r="A117" s="53"/>
      <c r="B117" s="204"/>
      <c r="C117" s="231"/>
      <c r="D117" s="205" t="s">
        <v>57</v>
      </c>
      <c r="E117" s="206"/>
      <c r="F117" s="206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">
      <c r="A118" s="60"/>
      <c r="B118" s="48" t="s">
        <v>36</v>
      </c>
      <c r="C118" s="236" t="s">
        <v>2</v>
      </c>
      <c r="D118" s="236"/>
      <c r="E118" s="236"/>
      <c r="F118" s="237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">
      <c r="A119" s="51" t="s">
        <v>0</v>
      </c>
      <c r="B119" s="62" t="s">
        <v>52</v>
      </c>
      <c r="C119" s="254" t="s">
        <v>100</v>
      </c>
      <c r="D119" s="254"/>
      <c r="E119" s="254"/>
      <c r="F119" s="116" t="s">
        <v>231</v>
      </c>
      <c r="G119" s="180"/>
      <c r="H119" s="181"/>
      <c r="I119" s="181"/>
      <c r="J119" s="181"/>
      <c r="K119" s="181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">
      <c r="A120" s="53"/>
      <c r="B120" s="203" t="s">
        <v>52</v>
      </c>
      <c r="C120" s="208" t="s">
        <v>0</v>
      </c>
      <c r="D120" s="211" t="s">
        <v>216</v>
      </c>
      <c r="E120" s="211"/>
      <c r="F120" s="184" t="s">
        <v>40</v>
      </c>
      <c r="G120" s="168"/>
      <c r="H120" s="169"/>
      <c r="I120" s="169"/>
      <c r="J120" s="169"/>
      <c r="K120" s="169"/>
      <c r="L120" s="165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">
      <c r="A121" s="53"/>
      <c r="B121" s="204"/>
      <c r="C121" s="209"/>
      <c r="D121" s="229"/>
      <c r="E121" s="229"/>
      <c r="F121" s="184"/>
      <c r="G121" s="170"/>
      <c r="H121" s="171"/>
      <c r="I121" s="171"/>
      <c r="J121" s="171"/>
      <c r="K121" s="171"/>
      <c r="L121" s="167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2.75" x14ac:dyDescent="0.2">
      <c r="A122" s="53"/>
      <c r="B122" s="204"/>
      <c r="C122" s="207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">
      <c r="A123" s="53"/>
      <c r="B123" s="204"/>
      <c r="C123" s="207"/>
      <c r="D123" s="205" t="s">
        <v>57</v>
      </c>
      <c r="E123" s="206"/>
      <c r="F123" s="206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">
      <c r="A124" s="60"/>
      <c r="B124" s="48" t="s">
        <v>52</v>
      </c>
      <c r="C124" s="236" t="s">
        <v>2</v>
      </c>
      <c r="D124" s="236"/>
      <c r="E124" s="236"/>
      <c r="F124" s="237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">
      <c r="A125" s="51" t="s">
        <v>0</v>
      </c>
      <c r="B125" s="240" t="s">
        <v>61</v>
      </c>
      <c r="C125" s="242" t="s">
        <v>101</v>
      </c>
      <c r="D125" s="242"/>
      <c r="E125" s="242"/>
      <c r="F125" s="255" t="s">
        <v>26</v>
      </c>
      <c r="G125" s="220"/>
      <c r="H125" s="221"/>
      <c r="I125" s="221"/>
      <c r="J125" s="221"/>
      <c r="K125" s="221"/>
      <c r="L125" s="199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">
      <c r="A126" s="53"/>
      <c r="B126" s="241"/>
      <c r="C126" s="243"/>
      <c r="D126" s="243"/>
      <c r="E126" s="243"/>
      <c r="F126" s="255"/>
      <c r="G126" s="222"/>
      <c r="H126" s="223"/>
      <c r="I126" s="223"/>
      <c r="J126" s="223"/>
      <c r="K126" s="223"/>
      <c r="L126" s="200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">
      <c r="A127" s="53"/>
      <c r="B127" s="203" t="s">
        <v>61</v>
      </c>
      <c r="C127" s="208" t="s">
        <v>0</v>
      </c>
      <c r="D127" s="211" t="s">
        <v>102</v>
      </c>
      <c r="E127" s="212"/>
      <c r="F127" s="217" t="s">
        <v>259</v>
      </c>
      <c r="G127" s="187"/>
      <c r="H127" s="188"/>
      <c r="I127" s="188"/>
      <c r="J127" s="188"/>
      <c r="K127" s="189"/>
      <c r="L127" s="196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04"/>
      <c r="C128" s="209"/>
      <c r="D128" s="213"/>
      <c r="E128" s="214"/>
      <c r="F128" s="218"/>
      <c r="G128" s="190"/>
      <c r="H128" s="191"/>
      <c r="I128" s="191"/>
      <c r="J128" s="191"/>
      <c r="K128" s="192"/>
      <c r="L128" s="197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">
      <c r="A129" s="53"/>
      <c r="B129" s="204"/>
      <c r="C129" s="209"/>
      <c r="D129" s="213"/>
      <c r="E129" s="214"/>
      <c r="F129" s="218"/>
      <c r="G129" s="190"/>
      <c r="H129" s="191"/>
      <c r="I129" s="191"/>
      <c r="J129" s="191"/>
      <c r="K129" s="192"/>
      <c r="L129" s="197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">
      <c r="A130" s="53"/>
      <c r="B130" s="204"/>
      <c r="C130" s="209"/>
      <c r="D130" s="213"/>
      <c r="E130" s="214"/>
      <c r="F130" s="218"/>
      <c r="G130" s="190"/>
      <c r="H130" s="191"/>
      <c r="I130" s="191"/>
      <c r="J130" s="191"/>
      <c r="K130" s="192"/>
      <c r="L130" s="197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">
      <c r="A131" s="53"/>
      <c r="B131" s="204"/>
      <c r="C131" s="210"/>
      <c r="D131" s="215"/>
      <c r="E131" s="216"/>
      <c r="F131" s="219"/>
      <c r="G131" s="193"/>
      <c r="H131" s="194"/>
      <c r="I131" s="194"/>
      <c r="J131" s="194"/>
      <c r="K131" s="195"/>
      <c r="L131" s="198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2.75" x14ac:dyDescent="0.2">
      <c r="A132" s="53"/>
      <c r="B132" s="204"/>
      <c r="C132" s="207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72.400000000000006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">
      <c r="A133" s="53"/>
      <c r="B133" s="204"/>
      <c r="C133" s="207"/>
      <c r="D133" s="205" t="s">
        <v>57</v>
      </c>
      <c r="E133" s="206"/>
      <c r="F133" s="206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72.400000000000006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2.2035398230088497</v>
      </c>
    </row>
    <row r="134" spans="1:19" ht="18" customHeight="1" x14ac:dyDescent="0.2">
      <c r="A134" s="60"/>
      <c r="B134" s="48" t="s">
        <v>61</v>
      </c>
      <c r="C134" s="236" t="s">
        <v>2</v>
      </c>
      <c r="D134" s="236"/>
      <c r="E134" s="236"/>
      <c r="F134" s="236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72.400000000000006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">
      <c r="A135" s="68" t="s">
        <v>0</v>
      </c>
      <c r="B135" s="314" t="s">
        <v>11</v>
      </c>
      <c r="C135" s="309"/>
      <c r="D135" s="309"/>
      <c r="E135" s="309"/>
      <c r="F135" s="309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11617.026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">
      <c r="A136" s="28" t="s">
        <v>17</v>
      </c>
      <c r="B136" s="247" t="s">
        <v>219</v>
      </c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8"/>
      <c r="S136" s="132"/>
    </row>
    <row r="137" spans="1:19" ht="29.45" customHeight="1" x14ac:dyDescent="0.2">
      <c r="A137" s="51" t="s">
        <v>17</v>
      </c>
      <c r="B137" s="70" t="s">
        <v>0</v>
      </c>
      <c r="C137" s="235" t="s">
        <v>245</v>
      </c>
      <c r="D137" s="235"/>
      <c r="E137" s="235"/>
      <c r="F137" s="116" t="s">
        <v>231</v>
      </c>
      <c r="G137" s="185"/>
      <c r="H137" s="186"/>
      <c r="I137" s="186"/>
      <c r="J137" s="186"/>
      <c r="K137" s="186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">
      <c r="A138" s="261" t="s">
        <v>17</v>
      </c>
      <c r="B138" s="244" t="s">
        <v>0</v>
      </c>
      <c r="C138" s="125" t="s">
        <v>0</v>
      </c>
      <c r="D138" s="211" t="s">
        <v>243</v>
      </c>
      <c r="E138" s="212"/>
      <c r="F138" s="64" t="s">
        <v>240</v>
      </c>
      <c r="G138" s="174"/>
      <c r="H138" s="175"/>
      <c r="I138" s="175"/>
      <c r="J138" s="175"/>
      <c r="K138" s="175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2.75" x14ac:dyDescent="0.2">
      <c r="A139" s="262"/>
      <c r="B139" s="245"/>
      <c r="C139" s="207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">
      <c r="A140" s="262"/>
      <c r="B140" s="245"/>
      <c r="C140" s="207"/>
      <c r="D140" s="233" t="s">
        <v>57</v>
      </c>
      <c r="E140" s="234"/>
      <c r="F140" s="206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">
      <c r="A141" s="262"/>
      <c r="B141" s="245"/>
      <c r="C141" s="54" t="s">
        <v>17</v>
      </c>
      <c r="D141" s="238" t="s">
        <v>220</v>
      </c>
      <c r="E141" s="239"/>
      <c r="F141" s="123" t="s">
        <v>240</v>
      </c>
      <c r="G141" s="174"/>
      <c r="H141" s="175"/>
      <c r="I141" s="175"/>
      <c r="J141" s="175"/>
      <c r="K141" s="175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2.75" x14ac:dyDescent="0.2">
      <c r="A142" s="262"/>
      <c r="B142" s="245"/>
      <c r="C142" s="230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">
      <c r="A143" s="262"/>
      <c r="B143" s="245"/>
      <c r="C143" s="231"/>
      <c r="D143" s="205" t="s">
        <v>57</v>
      </c>
      <c r="E143" s="206"/>
      <c r="F143" s="283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">
      <c r="A144" s="262"/>
      <c r="B144" s="245"/>
      <c r="C144" s="250" t="s">
        <v>36</v>
      </c>
      <c r="D144" s="211" t="s">
        <v>227</v>
      </c>
      <c r="E144" s="212"/>
      <c r="F144" s="217" t="s">
        <v>40</v>
      </c>
      <c r="G144" s="168"/>
      <c r="H144" s="169"/>
      <c r="I144" s="169"/>
      <c r="J144" s="169"/>
      <c r="K144" s="169"/>
      <c r="L144" s="165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">
      <c r="A145" s="262"/>
      <c r="B145" s="245"/>
      <c r="C145" s="251"/>
      <c r="D145" s="229"/>
      <c r="E145" s="214"/>
      <c r="F145" s="218"/>
      <c r="G145" s="178"/>
      <c r="H145" s="179"/>
      <c r="I145" s="179"/>
      <c r="J145" s="179"/>
      <c r="K145" s="179"/>
      <c r="L145" s="166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">
      <c r="A146" s="262"/>
      <c r="B146" s="245"/>
      <c r="C146" s="252"/>
      <c r="D146" s="215"/>
      <c r="E146" s="216"/>
      <c r="F146" s="219"/>
      <c r="G146" s="170"/>
      <c r="H146" s="171"/>
      <c r="I146" s="171"/>
      <c r="J146" s="171"/>
      <c r="K146" s="171"/>
      <c r="L146" s="167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2.75" x14ac:dyDescent="0.2">
      <c r="A147" s="262"/>
      <c r="B147" s="245"/>
      <c r="C147" s="249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">
      <c r="A148" s="262"/>
      <c r="B148" s="246"/>
      <c r="C148" s="249"/>
      <c r="D148" s="205" t="s">
        <v>57</v>
      </c>
      <c r="E148" s="206"/>
      <c r="F148" s="206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">
      <c r="A149" s="263"/>
      <c r="B149" s="71" t="s">
        <v>0</v>
      </c>
      <c r="C149" s="310" t="s">
        <v>2</v>
      </c>
      <c r="D149" s="236"/>
      <c r="E149" s="236"/>
      <c r="F149" s="236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">
      <c r="A150" s="68" t="s">
        <v>17</v>
      </c>
      <c r="B150" s="308" t="s">
        <v>11</v>
      </c>
      <c r="C150" s="309"/>
      <c r="D150" s="309"/>
      <c r="E150" s="309"/>
      <c r="F150" s="309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">
      <c r="A151" s="312" t="s">
        <v>3</v>
      </c>
      <c r="B151" s="313"/>
      <c r="C151" s="313"/>
      <c r="D151" s="313"/>
      <c r="E151" s="313"/>
      <c r="F151" s="313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11618.026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">
      <c r="A152" s="73" t="s">
        <v>153</v>
      </c>
    </row>
    <row r="153" spans="1:19" ht="18" hidden="1" customHeight="1" x14ac:dyDescent="0.2"/>
    <row r="154" spans="1:19" ht="18" hidden="1" customHeight="1" thickBot="1" x14ac:dyDescent="0.25">
      <c r="A154" s="311" t="s">
        <v>5</v>
      </c>
      <c r="B154" s="311"/>
      <c r="C154" s="311"/>
      <c r="D154" s="311"/>
      <c r="E154" s="311"/>
      <c r="F154" s="311"/>
      <c r="G154" s="311"/>
      <c r="H154" s="311"/>
      <c r="I154" s="311"/>
      <c r="J154" s="311"/>
      <c r="K154" s="311"/>
      <c r="S154" s="131"/>
    </row>
    <row r="155" spans="1:19" ht="25.5" hidden="1" x14ac:dyDescent="0.2">
      <c r="A155" s="304" t="s">
        <v>6</v>
      </c>
      <c r="B155" s="305"/>
      <c r="C155" s="305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9984.7999999999993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3.75" hidden="1" x14ac:dyDescent="0.2">
      <c r="A156" s="306"/>
      <c r="B156" s="307"/>
      <c r="C156" s="307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8.25" hidden="1" x14ac:dyDescent="0.2">
      <c r="A157" s="306"/>
      <c r="B157" s="307"/>
      <c r="C157" s="307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1424.0260000000001</v>
      </c>
      <c r="J157" s="34">
        <f t="shared" si="81"/>
        <v>1529.8</v>
      </c>
      <c r="K157" s="128">
        <f t="shared" si="81"/>
        <v>1653.3999999999999</v>
      </c>
    </row>
    <row r="158" spans="1:19" ht="38.25" hidden="1" x14ac:dyDescent="0.2">
      <c r="A158" s="306"/>
      <c r="B158" s="307"/>
      <c r="C158" s="307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209.20000000000002</v>
      </c>
      <c r="J158" s="34">
        <f t="shared" si="82"/>
        <v>222.20000000000002</v>
      </c>
      <c r="K158" s="128">
        <f t="shared" si="82"/>
        <v>244.4</v>
      </c>
    </row>
    <row r="159" spans="1:19" ht="76.5" hidden="1" x14ac:dyDescent="0.2">
      <c r="A159" s="306"/>
      <c r="B159" s="307"/>
      <c r="C159" s="307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2.75" hidden="1" x14ac:dyDescent="0.2">
      <c r="A160" s="306"/>
      <c r="B160" s="307"/>
      <c r="C160" s="307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8.25" hidden="1" x14ac:dyDescent="0.2">
      <c r="A161" s="306"/>
      <c r="B161" s="307"/>
      <c r="C161" s="307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3.75" hidden="1" x14ac:dyDescent="0.2">
      <c r="A162" s="306"/>
      <c r="B162" s="307"/>
      <c r="C162" s="307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2.75" hidden="1" x14ac:dyDescent="0.2">
      <c r="A163" s="306"/>
      <c r="B163" s="307"/>
      <c r="C163" s="307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hidden="1" customHeight="1" thickBot="1" x14ac:dyDescent="0.25">
      <c r="A164" s="301" t="s">
        <v>3</v>
      </c>
      <c r="B164" s="302"/>
      <c r="C164" s="302"/>
      <c r="D164" s="302"/>
      <c r="E164" s="302"/>
      <c r="F164" s="30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11618.026</v>
      </c>
      <c r="J164" s="99">
        <f t="shared" si="83"/>
        <v>13474.7</v>
      </c>
      <c r="K164" s="129">
        <f t="shared" si="83"/>
        <v>14246.6</v>
      </c>
    </row>
    <row r="165" spans="1:11" ht="18" hidden="1" customHeight="1" x14ac:dyDescent="0.2">
      <c r="A165" s="299" t="s">
        <v>9</v>
      </c>
      <c r="B165" s="300"/>
      <c r="C165" s="300"/>
      <c r="D165" s="300"/>
      <c r="E165" s="300"/>
      <c r="F165" s="300"/>
      <c r="G165" s="100"/>
      <c r="H165" s="100"/>
      <c r="I165" s="100"/>
      <c r="J165" s="100"/>
      <c r="K165" s="101"/>
    </row>
    <row r="166" spans="1:11" ht="18" hidden="1" customHeight="1" x14ac:dyDescent="0.2">
      <c r="A166" s="297" t="s">
        <v>7</v>
      </c>
      <c r="B166" s="298"/>
      <c r="C166" s="298"/>
      <c r="D166" s="298"/>
      <c r="E166" s="298"/>
      <c r="F166" s="298"/>
      <c r="G166" s="92">
        <f>G133</f>
        <v>22.6</v>
      </c>
      <c r="H166" s="92">
        <f t="shared" ref="H166:K166" si="84">H133</f>
        <v>15.5</v>
      </c>
      <c r="I166" s="92">
        <f t="shared" si="84"/>
        <v>72.400000000000006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25">
      <c r="A167" s="295" t="s">
        <v>8</v>
      </c>
      <c r="B167" s="296"/>
      <c r="C167" s="296"/>
      <c r="D167" s="296"/>
      <c r="E167" s="296"/>
      <c r="F167" s="29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11545.626</v>
      </c>
      <c r="J167" s="96">
        <f t="shared" si="85"/>
        <v>13457.7</v>
      </c>
      <c r="K167" s="97">
        <f t="shared" si="85"/>
        <v>14227.9</v>
      </c>
    </row>
    <row r="169" spans="1:11" ht="18" customHeight="1" x14ac:dyDescent="0.2">
      <c r="G169" s="113"/>
      <c r="H169" s="113"/>
      <c r="I169" s="113"/>
      <c r="J169" s="113"/>
      <c r="K169" s="113"/>
    </row>
    <row r="184" ht="19.5" customHeight="1" x14ac:dyDescent="0.2"/>
  </sheetData>
  <mergeCells count="208"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F3" sqref="F3:G3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8"/>
      <c r="C1" s="158"/>
      <c r="D1" s="158"/>
      <c r="E1" s="158"/>
      <c r="F1" s="294" t="s">
        <v>275</v>
      </c>
      <c r="G1" s="294"/>
    </row>
    <row r="2" spans="1:17" x14ac:dyDescent="0.2">
      <c r="B2" s="158"/>
      <c r="C2" s="158"/>
      <c r="D2" s="158"/>
      <c r="E2" s="158"/>
      <c r="F2" s="294" t="s">
        <v>272</v>
      </c>
      <c r="G2" s="294"/>
    </row>
    <row r="3" spans="1:17" x14ac:dyDescent="0.2">
      <c r="B3" s="158"/>
      <c r="C3" s="158"/>
      <c r="D3" s="158"/>
      <c r="E3" s="158"/>
      <c r="F3" s="294" t="s">
        <v>281</v>
      </c>
      <c r="G3" s="294"/>
    </row>
    <row r="4" spans="1:17" x14ac:dyDescent="0.2">
      <c r="B4" s="158"/>
      <c r="C4" s="158"/>
      <c r="D4" s="158"/>
      <c r="E4" s="158"/>
      <c r="F4" s="294" t="s">
        <v>280</v>
      </c>
      <c r="G4" s="294"/>
    </row>
    <row r="5" spans="1:17" ht="12.75" customHeight="1" x14ac:dyDescent="0.2">
      <c r="B5" s="115"/>
      <c r="C5" s="115"/>
      <c r="D5" s="115"/>
      <c r="E5" s="115"/>
      <c r="F5" s="335" t="s">
        <v>12</v>
      </c>
      <c r="G5" s="335"/>
    </row>
    <row r="6" spans="1:17" x14ac:dyDescent="0.2">
      <c r="A6" s="2"/>
      <c r="B6" s="2"/>
      <c r="C6" s="159"/>
      <c r="D6" s="159"/>
      <c r="E6" s="159"/>
      <c r="F6" s="336" t="s">
        <v>13</v>
      </c>
      <c r="G6" s="336"/>
    </row>
    <row r="7" spans="1:17" x14ac:dyDescent="0.2">
      <c r="A7" s="2"/>
      <c r="B7" s="2"/>
      <c r="C7" s="115"/>
      <c r="D7" s="115"/>
      <c r="E7" s="115"/>
      <c r="F7" s="337" t="s">
        <v>277</v>
      </c>
      <c r="G7" s="337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24" t="s">
        <v>265</v>
      </c>
      <c r="B9" s="224"/>
      <c r="C9" s="224"/>
      <c r="D9" s="224"/>
      <c r="E9" s="224"/>
      <c r="F9" s="224"/>
      <c r="G9" s="22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25" t="s">
        <v>10</v>
      </c>
      <c r="B10" s="325" t="s">
        <v>253</v>
      </c>
      <c r="C10" s="325"/>
      <c r="D10" s="325" t="s">
        <v>254</v>
      </c>
      <c r="E10" s="325"/>
      <c r="F10" s="325"/>
      <c r="G10" s="325" t="s">
        <v>255</v>
      </c>
    </row>
    <row r="11" spans="1:17" ht="30" x14ac:dyDescent="0.2">
      <c r="A11" s="325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5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6" t="str">
        <f>'007 pr. asignavimai'!C14</f>
        <v>Sudaryti sąlygas kokybiškai įgyvendinti Savivaldybės funkcijas</v>
      </c>
      <c r="C13" s="327"/>
      <c r="D13" s="327"/>
      <c r="E13" s="327"/>
      <c r="F13" s="327"/>
      <c r="G13" s="321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9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0"/>
    </row>
    <row r="16" spans="1:17" ht="15" customHeight="1" x14ac:dyDescent="0.2">
      <c r="A16" s="13" t="s">
        <v>118</v>
      </c>
      <c r="B16" s="333" t="str">
        <f>'007 pr. asignavimai'!D16</f>
        <v>Savivaldybės tarybos veikla</v>
      </c>
      <c r="C16" s="334"/>
      <c r="D16" s="334"/>
      <c r="E16" s="334"/>
      <c r="F16" s="334"/>
      <c r="G16" s="315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6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7"/>
    </row>
    <row r="19" spans="1:7" ht="17.25" customHeight="1" x14ac:dyDescent="0.2">
      <c r="A19" s="13" t="s">
        <v>119</v>
      </c>
      <c r="B19" s="333" t="str">
        <f>'007 pr. asignavimai'!D21</f>
        <v>Savivaldybės administracijos veikla</v>
      </c>
      <c r="C19" s="334"/>
      <c r="D19" s="334"/>
      <c r="E19" s="334"/>
      <c r="F19" s="334"/>
      <c r="G19" s="315" t="s">
        <v>256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16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16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17"/>
    </row>
    <row r="23" spans="1:7" ht="15.75" customHeight="1" x14ac:dyDescent="0.2">
      <c r="A23" s="13" t="s">
        <v>120</v>
      </c>
      <c r="B23" s="333" t="str">
        <f>'007 pr. asignavimai'!D28</f>
        <v>Savivaldybės kontrolės ir audito tarnybos darbo užtikrinimas</v>
      </c>
      <c r="C23" s="334"/>
      <c r="D23" s="334"/>
      <c r="E23" s="334"/>
      <c r="F23" s="334"/>
      <c r="G23" s="315" t="s">
        <v>256</v>
      </c>
    </row>
    <row r="24" spans="1:7" ht="15" x14ac:dyDescent="0.2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16"/>
    </row>
    <row r="25" spans="1:7" ht="15" x14ac:dyDescent="0.2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16"/>
    </row>
    <row r="26" spans="1:7" ht="15" x14ac:dyDescent="0.2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16"/>
    </row>
    <row r="27" spans="1:7" ht="15" x14ac:dyDescent="0.2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17"/>
    </row>
    <row r="28" spans="1:7" ht="15" customHeight="1" x14ac:dyDescent="0.2">
      <c r="A28" s="13" t="s">
        <v>121</v>
      </c>
      <c r="B28" s="333" t="str">
        <f>'007 pr. asignavimai'!D34</f>
        <v>Plungės rajono seniūnijų veikla</v>
      </c>
      <c r="C28" s="334"/>
      <c r="D28" s="334"/>
      <c r="E28" s="334"/>
      <c r="F28" s="334"/>
      <c r="G28" s="315" t="s">
        <v>256</v>
      </c>
    </row>
    <row r="29" spans="1:7" ht="15" x14ac:dyDescent="0.2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16"/>
    </row>
    <row r="30" spans="1:7" ht="15" x14ac:dyDescent="0.2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16"/>
    </row>
    <row r="31" spans="1:7" ht="15" x14ac:dyDescent="0.2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16"/>
    </row>
    <row r="32" spans="1:7" ht="15" x14ac:dyDescent="0.2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16"/>
    </row>
    <row r="33" spans="1:7" ht="15" x14ac:dyDescent="0.2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16"/>
    </row>
    <row r="34" spans="1:7" ht="15" x14ac:dyDescent="0.2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17"/>
    </row>
    <row r="35" spans="1:7" ht="16.5" customHeight="1" x14ac:dyDescent="0.2">
      <c r="A35" s="13" t="s">
        <v>122</v>
      </c>
      <c r="B35" s="333" t="str">
        <f>'007 pr. asignavimai'!D43</f>
        <v>Plungės paslaugų ir švietimo pagalbos centro veikla</v>
      </c>
      <c r="C35" s="334"/>
      <c r="D35" s="334"/>
      <c r="E35" s="334"/>
      <c r="F35" s="334"/>
      <c r="G35" s="315" t="s">
        <v>256</v>
      </c>
    </row>
    <row r="36" spans="1:7" ht="15" x14ac:dyDescent="0.2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16"/>
    </row>
    <row r="37" spans="1:7" ht="15" x14ac:dyDescent="0.2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17"/>
    </row>
    <row r="38" spans="1:7" ht="15.75" customHeight="1" x14ac:dyDescent="0.2">
      <c r="A38" s="13" t="s">
        <v>123</v>
      </c>
      <c r="B38" s="333" t="str">
        <f>'007 pr. asignavimai'!D49</f>
        <v>Savivaldybės administracijos direktoriaus rezervas</v>
      </c>
      <c r="C38" s="334"/>
      <c r="D38" s="334"/>
      <c r="E38" s="334"/>
      <c r="F38" s="334"/>
      <c r="G38" s="315" t="s">
        <v>256</v>
      </c>
    </row>
    <row r="39" spans="1:7" ht="15" x14ac:dyDescent="0.2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17"/>
    </row>
    <row r="40" spans="1:7" ht="15" customHeight="1" x14ac:dyDescent="0.2">
      <c r="A40" s="10" t="s">
        <v>238</v>
      </c>
      <c r="B40" s="326" t="str">
        <f>'007 pr. asignavimai'!C56</f>
        <v>Vykdyti valstybines (valstybės perduotas savivaldybei) funkcijas</v>
      </c>
      <c r="C40" s="327"/>
      <c r="D40" s="327"/>
      <c r="E40" s="327"/>
      <c r="F40" s="327"/>
      <c r="G40" s="321" t="s">
        <v>256</v>
      </c>
    </row>
    <row r="41" spans="1:7" ht="15" x14ac:dyDescent="0.2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20"/>
    </row>
    <row r="42" spans="1:7" ht="15" customHeight="1" x14ac:dyDescent="0.2">
      <c r="A42" s="15" t="s">
        <v>134</v>
      </c>
      <c r="B42" s="330" t="str">
        <f>'007 pr. asignavimai'!D57</f>
        <v>Duomenims į suteiktos valstybės  pagalbos  ir nereikšmingos  pagalbos registrą teikti</v>
      </c>
      <c r="C42" s="330"/>
      <c r="D42" s="330"/>
      <c r="E42" s="330"/>
      <c r="F42" s="330"/>
      <c r="G42" s="315" t="s">
        <v>256</v>
      </c>
    </row>
    <row r="43" spans="1:7" ht="15" x14ac:dyDescent="0.2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17"/>
    </row>
    <row r="44" spans="1:7" ht="17.25" customHeight="1" x14ac:dyDescent="0.2">
      <c r="A44" s="15" t="s">
        <v>135</v>
      </c>
      <c r="B44" s="330" t="str">
        <f>'007 pr. asignavimai'!D60</f>
        <v>Dalyvauti rengiant ir vykdant mobilizaciją, demobilizaciją, priimančiosios  šalies paramą</v>
      </c>
      <c r="C44" s="330"/>
      <c r="D44" s="330"/>
      <c r="E44" s="330"/>
      <c r="F44" s="330"/>
      <c r="G44" s="315" t="s">
        <v>256</v>
      </c>
    </row>
    <row r="45" spans="1:7" ht="15" x14ac:dyDescent="0.2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17"/>
    </row>
    <row r="46" spans="1:7" ht="15" customHeight="1" x14ac:dyDescent="0.2">
      <c r="A46" s="15" t="s">
        <v>136</v>
      </c>
      <c r="B46" s="330" t="str">
        <f>'007 pr. asignavimai'!D63</f>
        <v>Valstybinės kalbos vartojimo ir taisyklingumo kontrolei</v>
      </c>
      <c r="C46" s="330"/>
      <c r="D46" s="330"/>
      <c r="E46" s="330"/>
      <c r="F46" s="330"/>
      <c r="G46" s="315" t="s">
        <v>256</v>
      </c>
    </row>
    <row r="47" spans="1:7" ht="15" x14ac:dyDescent="0.2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17"/>
    </row>
    <row r="48" spans="1:7" ht="15" customHeight="1" x14ac:dyDescent="0.2">
      <c r="A48" s="15" t="s">
        <v>137</v>
      </c>
      <c r="B48" s="330" t="str">
        <f>'007 pr. asignavimai'!D66</f>
        <v>Civilinės būklės aktams registruoti</v>
      </c>
      <c r="C48" s="330"/>
      <c r="D48" s="330"/>
      <c r="E48" s="330"/>
      <c r="F48" s="330"/>
      <c r="G48" s="315" t="s">
        <v>256</v>
      </c>
    </row>
    <row r="49" spans="1:7" ht="30" x14ac:dyDescent="0.2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16"/>
    </row>
    <row r="50" spans="1:7" ht="15" x14ac:dyDescent="0.2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16"/>
    </row>
    <row r="51" spans="1:7" ht="15" x14ac:dyDescent="0.2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17"/>
    </row>
    <row r="52" spans="1:7" ht="15" customHeight="1" x14ac:dyDescent="0.2">
      <c r="A52" s="15" t="s">
        <v>138</v>
      </c>
      <c r="B52" s="330" t="str">
        <f>'007 pr. asignavimai'!D71</f>
        <v>Valstybės garantuojamai pirminei teisinei pagalbai teikti</v>
      </c>
      <c r="C52" s="330"/>
      <c r="D52" s="330"/>
      <c r="E52" s="330"/>
      <c r="F52" s="330"/>
      <c r="G52" s="315" t="s">
        <v>256</v>
      </c>
    </row>
    <row r="53" spans="1:7" ht="15" x14ac:dyDescent="0.2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17"/>
    </row>
    <row r="54" spans="1:7" ht="15" customHeight="1" x14ac:dyDescent="0.2">
      <c r="A54" s="15" t="s">
        <v>139</v>
      </c>
      <c r="B54" s="330" t="str">
        <f>'007 pr. asignavimai'!D74</f>
        <v>Gyventojų registrui tvarkyti ir duomenims valstybės registrui  teikti</v>
      </c>
      <c r="C54" s="330"/>
      <c r="D54" s="330"/>
      <c r="E54" s="330"/>
      <c r="F54" s="330"/>
      <c r="G54" s="315" t="s">
        <v>256</v>
      </c>
    </row>
    <row r="55" spans="1:7" ht="15" x14ac:dyDescent="0.2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17"/>
    </row>
    <row r="56" spans="1:7" ht="15.75" customHeight="1" x14ac:dyDescent="0.2">
      <c r="A56" s="15" t="s">
        <v>141</v>
      </c>
      <c r="B56" s="330" t="str">
        <f>'007 pr. asignavimai'!D77</f>
        <v>Civilinei saugai</v>
      </c>
      <c r="C56" s="330"/>
      <c r="D56" s="330"/>
      <c r="E56" s="330"/>
      <c r="F56" s="330"/>
      <c r="G56" s="315" t="s">
        <v>256</v>
      </c>
    </row>
    <row r="57" spans="1:7" ht="15" x14ac:dyDescent="0.2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17"/>
    </row>
    <row r="58" spans="1:7" ht="17.25" customHeight="1" x14ac:dyDescent="0.2">
      <c r="A58" s="20" t="s">
        <v>142</v>
      </c>
      <c r="B58" s="331" t="str">
        <f>'007 pr. asignavimai'!D80</f>
        <v>Priešgaisrinei saugai</v>
      </c>
      <c r="C58" s="331"/>
      <c r="D58" s="331"/>
      <c r="E58" s="331"/>
      <c r="F58" s="331"/>
      <c r="G58" s="315" t="s">
        <v>256</v>
      </c>
    </row>
    <row r="59" spans="1:7" ht="15" x14ac:dyDescent="0.2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16"/>
    </row>
    <row r="60" spans="1:7" ht="15" x14ac:dyDescent="0.2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16"/>
    </row>
    <row r="61" spans="1:7" ht="30" x14ac:dyDescent="0.2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16"/>
    </row>
    <row r="62" spans="1:7" ht="30" x14ac:dyDescent="0.2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17"/>
    </row>
    <row r="63" spans="1:7" ht="16.5" customHeight="1" x14ac:dyDescent="0.2">
      <c r="A63" s="23" t="s">
        <v>143</v>
      </c>
      <c r="B63" s="332" t="str">
        <f>'007 pr. asignavimai'!D87</f>
        <v>Gyvenamosios vietos deklaravimo duomenų ir gyvenamosios vietos neturinčių asmenų apskaitos duomenims tvarkyti</v>
      </c>
      <c r="C63" s="332"/>
      <c r="D63" s="332"/>
      <c r="E63" s="332"/>
      <c r="F63" s="332"/>
      <c r="G63" s="315" t="s">
        <v>256</v>
      </c>
    </row>
    <row r="64" spans="1:7" ht="30" x14ac:dyDescent="0.2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17"/>
    </row>
    <row r="65" spans="1:7" ht="16.5" customHeight="1" x14ac:dyDescent="0.2">
      <c r="A65" s="15" t="s">
        <v>144</v>
      </c>
      <c r="B65" s="330" t="str">
        <f>'007 pr. asignavimai'!D90</f>
        <v>Žemės ūkio funkcijoms atlikti</v>
      </c>
      <c r="C65" s="330"/>
      <c r="D65" s="330"/>
      <c r="E65" s="330"/>
      <c r="F65" s="330"/>
      <c r="G65" s="315" t="s">
        <v>256</v>
      </c>
    </row>
    <row r="66" spans="1:7" ht="30" x14ac:dyDescent="0.2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17"/>
    </row>
    <row r="67" spans="1:7" ht="16.5" customHeight="1" x14ac:dyDescent="0.2">
      <c r="A67" s="15" t="s">
        <v>145</v>
      </c>
      <c r="B67" s="330" t="str">
        <f>'007 pr. asignavimai'!D93</f>
        <v>Valstybei nuosavybės teise priklausančių melioracijos ir hidrotechnikos statinių valdymui ir naudojimui patikėjimo teise užtikrinti</v>
      </c>
      <c r="C67" s="330"/>
      <c r="D67" s="330"/>
      <c r="E67" s="330"/>
      <c r="F67" s="330"/>
      <c r="G67" s="315" t="s">
        <v>256</v>
      </c>
    </row>
    <row r="68" spans="1:7" ht="30" x14ac:dyDescent="0.2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16"/>
    </row>
    <row r="69" spans="1:7" ht="30" x14ac:dyDescent="0.2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16"/>
    </row>
    <row r="70" spans="1:7" ht="15" x14ac:dyDescent="0.2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17"/>
    </row>
    <row r="71" spans="1:7" ht="16.5" customHeight="1" x14ac:dyDescent="0.2">
      <c r="A71" s="15" t="s">
        <v>146</v>
      </c>
      <c r="B71" s="330" t="str">
        <f>'007 pr. asignavimai'!D98</f>
        <v>Savivaldybei priskirtiems archyviniams dokumentams tvarkyti</v>
      </c>
      <c r="C71" s="330"/>
      <c r="D71" s="330"/>
      <c r="E71" s="330"/>
      <c r="F71" s="330"/>
      <c r="G71" s="315" t="s">
        <v>256</v>
      </c>
    </row>
    <row r="72" spans="1:7" ht="15" x14ac:dyDescent="0.2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17"/>
    </row>
    <row r="73" spans="1:7" ht="16.5" customHeight="1" x14ac:dyDescent="0.2">
      <c r="A73" s="15" t="s">
        <v>147</v>
      </c>
      <c r="B73" s="330" t="str">
        <f>'007 pr. asignavimai'!D101</f>
        <v>Jaunimo teisių apsaugai</v>
      </c>
      <c r="C73" s="330"/>
      <c r="D73" s="330"/>
      <c r="E73" s="330"/>
      <c r="F73" s="330"/>
      <c r="G73" s="315" t="s">
        <v>256</v>
      </c>
    </row>
    <row r="74" spans="1:7" ht="15" x14ac:dyDescent="0.2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17"/>
    </row>
    <row r="75" spans="1:7" ht="38.25" customHeight="1" x14ac:dyDescent="0.2">
      <c r="A75" s="15" t="s">
        <v>148</v>
      </c>
      <c r="B75" s="330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30"/>
      <c r="D75" s="330"/>
      <c r="E75" s="330"/>
      <c r="F75" s="330"/>
      <c r="G75" s="315" t="s">
        <v>256</v>
      </c>
    </row>
    <row r="76" spans="1:7" ht="45" x14ac:dyDescent="0.2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17"/>
    </row>
    <row r="77" spans="1:7" ht="15" customHeight="1" x14ac:dyDescent="0.2">
      <c r="A77" s="10" t="s">
        <v>237</v>
      </c>
      <c r="B77" s="328" t="str">
        <f>'007 pr. asignavimai'!C108</f>
        <v>Užtikrinti paskolų ir kitų  grąžintinų lėšų grąžinimą ir palūkanų mokėjimą</v>
      </c>
      <c r="C77" s="329"/>
      <c r="D77" s="329"/>
      <c r="E77" s="329"/>
      <c r="F77" s="329"/>
      <c r="G77" s="321" t="s">
        <v>256</v>
      </c>
    </row>
    <row r="78" spans="1:7" ht="19.5" customHeight="1" x14ac:dyDescent="0.2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20"/>
    </row>
    <row r="79" spans="1:7" ht="15" customHeight="1" x14ac:dyDescent="0.2">
      <c r="A79" s="15" t="s">
        <v>150</v>
      </c>
      <c r="B79" s="330" t="str">
        <f>'007 pr. asignavimai'!D109</f>
        <v>Paskolų grąžinimas</v>
      </c>
      <c r="C79" s="330"/>
      <c r="D79" s="330"/>
      <c r="E79" s="330"/>
      <c r="F79" s="330"/>
      <c r="G79" s="315" t="s">
        <v>256</v>
      </c>
    </row>
    <row r="80" spans="1:7" ht="15" x14ac:dyDescent="0.2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17"/>
    </row>
    <row r="81" spans="1:7" ht="17.25" customHeight="1" x14ac:dyDescent="0.2">
      <c r="A81" s="15" t="s">
        <v>149</v>
      </c>
      <c r="B81" s="330" t="str">
        <f>'007 pr. asignavimai'!D112</f>
        <v>Palūkanų mokėjimas</v>
      </c>
      <c r="C81" s="330"/>
      <c r="D81" s="330"/>
      <c r="E81" s="330"/>
      <c r="F81" s="330"/>
      <c r="G81" s="315" t="s">
        <v>256</v>
      </c>
    </row>
    <row r="82" spans="1:7" ht="15" x14ac:dyDescent="0.2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17"/>
    </row>
    <row r="83" spans="1:7" ht="17.25" customHeight="1" x14ac:dyDescent="0.2">
      <c r="A83" s="15" t="s">
        <v>151</v>
      </c>
      <c r="B83" s="330" t="str">
        <f>'007 pr. asignavimai'!D115</f>
        <v>VIPA dotacijos grąžinimas</v>
      </c>
      <c r="C83" s="330"/>
      <c r="D83" s="330"/>
      <c r="E83" s="330"/>
      <c r="F83" s="330"/>
      <c r="G83" s="315" t="s">
        <v>256</v>
      </c>
    </row>
    <row r="84" spans="1:7" ht="15" x14ac:dyDescent="0.2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17"/>
    </row>
    <row r="85" spans="1:7" ht="15" x14ac:dyDescent="0.2">
      <c r="A85" s="10" t="s">
        <v>236</v>
      </c>
      <c r="B85" s="328" t="str">
        <f>'007 pr. asignavimai'!C119</f>
        <v>Didinti žemės ūkio šakos patrauklumą</v>
      </c>
      <c r="C85" s="329"/>
      <c r="D85" s="329"/>
      <c r="E85" s="329"/>
      <c r="F85" s="329"/>
      <c r="G85" s="321" t="s">
        <v>256</v>
      </c>
    </row>
    <row r="86" spans="1:7" ht="15" x14ac:dyDescent="0.2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20"/>
    </row>
    <row r="87" spans="1:7" ht="15" customHeight="1" x14ac:dyDescent="0.2">
      <c r="A87" s="15" t="s">
        <v>152</v>
      </c>
      <c r="B87" s="330" t="str">
        <f>'007 pr. asignavimai'!D120</f>
        <v>Kaimo rėmimui</v>
      </c>
      <c r="C87" s="330"/>
      <c r="D87" s="330"/>
      <c r="E87" s="330"/>
      <c r="F87" s="330"/>
      <c r="G87" s="315" t="s">
        <v>256</v>
      </c>
    </row>
    <row r="88" spans="1:7" ht="15" x14ac:dyDescent="0.2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16"/>
    </row>
    <row r="89" spans="1:7" ht="15" x14ac:dyDescent="0.2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17"/>
    </row>
    <row r="90" spans="1:7" ht="19.5" customHeight="1" x14ac:dyDescent="0.2">
      <c r="A90" s="10" t="s">
        <v>262</v>
      </c>
      <c r="B90" s="328" t="str">
        <f>'007 pr. asignavimai'!C125</f>
        <v>Efektyviai valdyti savivaldybės turtą</v>
      </c>
      <c r="C90" s="329"/>
      <c r="D90" s="329"/>
      <c r="E90" s="329"/>
      <c r="F90" s="329"/>
      <c r="G90" s="318" t="s">
        <v>264</v>
      </c>
    </row>
    <row r="91" spans="1:7" ht="51.75" customHeight="1" x14ac:dyDescent="0.2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19"/>
    </row>
    <row r="92" spans="1:7" ht="15" x14ac:dyDescent="0.2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20"/>
    </row>
    <row r="93" spans="1:7" ht="15" customHeight="1" x14ac:dyDescent="0.2">
      <c r="A93" s="15" t="s">
        <v>263</v>
      </c>
      <c r="B93" s="330" t="str">
        <f>'007 pr. asignavimai'!D127</f>
        <v>Savivaldybės turto valdymas</v>
      </c>
      <c r="C93" s="330"/>
      <c r="D93" s="330"/>
      <c r="E93" s="330"/>
      <c r="F93" s="330"/>
      <c r="G93" s="322" t="s">
        <v>264</v>
      </c>
    </row>
    <row r="94" spans="1:7" ht="15" x14ac:dyDescent="0.2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23"/>
    </row>
    <row r="95" spans="1:7" ht="15" x14ac:dyDescent="0.2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23"/>
    </row>
    <row r="96" spans="1:7" ht="15" x14ac:dyDescent="0.2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23"/>
    </row>
    <row r="97" spans="1:7" ht="15" x14ac:dyDescent="0.2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23"/>
    </row>
    <row r="98" spans="1:7" ht="15" x14ac:dyDescent="0.2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24"/>
    </row>
    <row r="99" spans="1:7" ht="17.25" customHeight="1" x14ac:dyDescent="0.2">
      <c r="A99" s="10" t="s">
        <v>235</v>
      </c>
      <c r="B99" s="328" t="str">
        <f>'007 pr. asignavimai'!C137</f>
        <v>Užtikrinti lyčių lygybės, lygių galimybių ir korupcijos prevencijos stiprinimo vykdymą</v>
      </c>
      <c r="C99" s="329"/>
      <c r="D99" s="329"/>
      <c r="E99" s="329"/>
      <c r="F99" s="329"/>
      <c r="G99" s="321" t="s">
        <v>256</v>
      </c>
    </row>
    <row r="100" spans="1:7" ht="35.25" customHeight="1" x14ac:dyDescent="0.2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20"/>
    </row>
    <row r="101" spans="1:7" ht="18.75" customHeight="1" x14ac:dyDescent="0.2">
      <c r="A101" s="15" t="s">
        <v>246</v>
      </c>
      <c r="B101" s="330" t="str">
        <f>'007 pr. asignavimai'!D138</f>
        <v>Lyčių lygybės užtikrinimas</v>
      </c>
      <c r="C101" s="330"/>
      <c r="D101" s="330"/>
      <c r="E101" s="330"/>
      <c r="F101" s="330"/>
      <c r="G101" s="315" t="s">
        <v>256</v>
      </c>
    </row>
    <row r="102" spans="1:7" ht="15" x14ac:dyDescent="0.2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17"/>
    </row>
    <row r="103" spans="1:7" ht="15.75" customHeight="1" x14ac:dyDescent="0.2">
      <c r="A103" s="15" t="s">
        <v>247</v>
      </c>
      <c r="B103" s="330" t="str">
        <f>'007 pr. asignavimai'!D141</f>
        <v>Savivaldybės lygių galimybių užtikrinimo priemonių vykdymo planas</v>
      </c>
      <c r="C103" s="330"/>
      <c r="D103" s="330"/>
      <c r="E103" s="330"/>
      <c r="F103" s="330"/>
      <c r="G103" s="315" t="s">
        <v>256</v>
      </c>
    </row>
    <row r="104" spans="1:7" ht="15" x14ac:dyDescent="0.2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17"/>
    </row>
    <row r="105" spans="1:7" ht="17.25" customHeight="1" x14ac:dyDescent="0.2">
      <c r="A105" s="15" t="s">
        <v>225</v>
      </c>
      <c r="B105" s="330" t="str">
        <f>'007 pr. asignavimai'!D144</f>
        <v>Antikorupcinio sąmoningumo didinimas</v>
      </c>
      <c r="C105" s="330"/>
      <c r="D105" s="330"/>
      <c r="E105" s="330"/>
      <c r="F105" s="330"/>
      <c r="G105" s="315" t="s">
        <v>256</v>
      </c>
    </row>
    <row r="106" spans="1:7" ht="17.25" customHeight="1" x14ac:dyDescent="0.2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16"/>
    </row>
    <row r="107" spans="1:7" ht="15" x14ac:dyDescent="0.2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16"/>
    </row>
    <row r="108" spans="1:7" ht="15" x14ac:dyDescent="0.2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17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2023-10-18T06:37:40Z</dcterms:modified>
</cp:coreProperties>
</file>