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J97" i="3" s="1"/>
  <c r="J98" i="3" s="1"/>
  <c r="K87" i="3"/>
  <c r="K97" i="3" s="1"/>
  <c r="K98" i="3" s="1"/>
  <c r="G87" i="3"/>
  <c r="G97" i="3" s="1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H81" i="3" s="1"/>
  <c r="H82" i="3" s="1"/>
  <c r="G74" i="3"/>
  <c r="G81" i="3" s="1"/>
  <c r="H67" i="3"/>
  <c r="I67" i="3"/>
  <c r="S67" i="3" s="1"/>
  <c r="J67" i="3"/>
  <c r="J81" i="3" s="1"/>
  <c r="J82" i="3" s="1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S41" i="3" s="1"/>
  <c r="H41" i="3"/>
  <c r="G41" i="3"/>
  <c r="K35" i="3"/>
  <c r="J35" i="3"/>
  <c r="I35" i="3"/>
  <c r="S35" i="3" s="1"/>
  <c r="H35" i="3"/>
  <c r="G35" i="3"/>
  <c r="H29" i="3"/>
  <c r="I29" i="3"/>
  <c r="S29" i="3" s="1"/>
  <c r="J29" i="3"/>
  <c r="K29" i="3"/>
  <c r="G29" i="3"/>
  <c r="H23" i="3"/>
  <c r="H48" i="3" s="1"/>
  <c r="H49" i="3" s="1"/>
  <c r="I23" i="3"/>
  <c r="J23" i="3"/>
  <c r="J48" i="3" s="1"/>
  <c r="J49" i="3" s="1"/>
  <c r="J99" i="3" s="1"/>
  <c r="K23" i="3"/>
  <c r="K48" i="3" s="1"/>
  <c r="K49" i="3" s="1"/>
  <c r="G23" i="3"/>
  <c r="G48" i="3" s="1"/>
  <c r="H99" i="3" l="1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<sst xmlns="http://schemas.openxmlformats.org/spreadsheetml/2006/main" count="546" uniqueCount="177">
  <si>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</si>
  <si>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</si>
  <si>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</si>
  <si>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</si>
  <si>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</si>
  <si>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</si>
  <si>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</si>
  <si>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</si>
  <si>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</si>
  <si>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</si>
  <si>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</si>
  <si>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</si>
  <si>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</si>
  <si>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</si>
  <si>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</si>
  <si>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</si>
  <si>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</si>
  <si>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</si>
  <si>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</si>
  <si>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</si>
  <si>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</si>
  <si>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</si>
  <si>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</si>
  <si>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</si>
  <si>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</si>
  <si>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</si>
  <si>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</si>
  <si>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</si>
  <si>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</si>
  <si>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</si>
  <si>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</si>
  <si>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</si>
  <si>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</si>
  <si>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</si>
  <si>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</si>
  <si>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</si>
  <si>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</si>
  <si>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</si>
  <si>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</si>
  <si>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</si>
  <si>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</si>
  <si>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</si>
  <si>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</si>
  <si>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</si>
  <si>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</si>
  <si>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</si>
  <si>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</si>
  <si>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</si>
  <si>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</si>
  <si>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</si>
  <si>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</si>
  <si>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</si>
  <si>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</si>
  <si>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</si>
  <si>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</si>
  <si>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</si>
  <si>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</si>
  <si>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</si>
  <si>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</si>
  <si>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</si>
  <si>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</si>
  <si>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</si>
  <si>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</si>
  <si>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</si>
  <si>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</si>
  <si>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</si>
  <si>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</si>
  <si>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</si>
  <si>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</si>
  <si>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</si>
  <si>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</si>
  <si>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</si>
  <si>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</si>
  <si>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</si>
  <si>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</si>
  <si>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</si>
  <si>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</si>
  <si>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</si>
  <si>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</si>
  <si>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</si>
  <si>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</si>
  <si>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</si>
  <si>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</si>
  <si>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</si>
  <si>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</si>
  <si>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</si>
  <si>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</si>
  <si>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</si>
  <si>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</si>
  <si>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</si>
  <si>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</si>
  <si>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</si>
  <si>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</si>
  <si>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</si>
  <si>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</si>
  <si>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</si>
  <si>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</si>
  <si>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</si>
  <si>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</si>
  <si>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</si>
  <si>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</si>
  <si>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</si>
  <si>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</si>
  <si>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</si>
  <si>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</si>
  <si>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</si>
  <si>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</si>
  <si>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</si>
  <si>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</si>
  <si>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</si>
  <si>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</si>
  <si>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</si>
  <si>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</si>
  <si>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</si>
  <si>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</si>
  <si>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</si>
  <si>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</si>
  <si>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</si>
  <si>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</si>
  <si>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</si>
  <si>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</si>
  <si>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</si>
  <si>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</si>
  <si>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</si>
  <si>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</si>
  <si>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</si>
  <si>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</si>
  <si>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</si>
  <si>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</si>
  <si>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</si>
  <si>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</si>
  <si>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</si>
  <si>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</si>
  <si>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</si>
  <si>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</si>
  <si>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</si>
  <si>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</si>
  <si>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</si>
  <si>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</si>
  <si>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</si>
  <si>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</si>
  <si>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</si>
  <si>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</si>
  <si>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</si>
  <si>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</si>
  <si>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</si>
  <si>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</si>
  <si>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</si>
  <si>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</si>
  <si>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</si>
  <si>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</si>
  <si>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</si>
  <si>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</si>
  <si>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</si>
  <si>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</si>
  <si>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</si>
  <si>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</si>
  <si>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</si>
  <si>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</si>
  <si>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</si>
  <si>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</si>
  <si>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</si>
  <si>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</si>
  <si>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</si>
  <si>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</si>
  <si>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</si>
  <si>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</si>
  <si>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</si>
  <si>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</si>
  <si>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</si>
  <si>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</si>
  <si>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</si>
  <si>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</si>
  <si>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</si>
  <si>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>sprendimu Nr. T1-</t>
  </si>
  <si>
    <t xml:space="preserve">                    tarybos 2023 m. spalio 26  d. </t>
  </si>
  <si>
    <t xml:space="preserve">tarybos 2023 m. spalio 26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</si>
</sst>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tabSelected="1" zoomScaleNormal="100" workbookViewId="0">
      <pane ySplit="11" topLeftCell="A99" activePane="bottomLeft" state="frozen"/>
      <selection pane="bottomLeft" activeCell="X135" sqref="X13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167</v>
      </c>
    </row>
    <row r="2" spans="1:19" x14ac:dyDescent="0.2">
      <c r="K2" s="1" t="s">
        <v>168</v>
      </c>
    </row>
    <row r="3" spans="1:19" x14ac:dyDescent="0.2">
      <c r="K3" s="119" t="s">
        <v>175</v>
      </c>
      <c r="L3" s="22"/>
    </row>
    <row r="4" spans="1:19" x14ac:dyDescent="0.2">
      <c r="K4" s="1" t="s">
        <v>174</v>
      </c>
    </row>
    <row r="5" spans="1:19" x14ac:dyDescent="0.2">
      <c r="J5" s="211" t="s">
        <v>166</v>
      </c>
      <c r="K5" s="211"/>
      <c r="L5" s="211"/>
    </row>
    <row r="6" spans="1:19" x14ac:dyDescent="0.2">
      <c r="J6" s="119"/>
      <c r="K6" s="211" t="s">
        <v>169</v>
      </c>
      <c r="L6" s="211"/>
    </row>
    <row r="7" spans="1:19" x14ac:dyDescent="0.2">
      <c r="J7" s="22"/>
      <c r="K7" s="211" t="s">
        <v>37</v>
      </c>
      <c r="L7" s="211"/>
    </row>
    <row r="8" spans="1:19" x14ac:dyDescent="0.2">
      <c r="J8" s="118"/>
      <c r="K8" s="118"/>
    </row>
    <row r="9" spans="1:19" ht="36.75" customHeight="1" x14ac:dyDescent="0.2">
      <c r="A9" s="219" t="s">
        <v>164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92"/>
    </row>
    <row r="10" spans="1:19" ht="32.25" customHeight="1" x14ac:dyDescent="0.2">
      <c r="A10" s="199" t="s">
        <v>12</v>
      </c>
      <c r="B10" s="199" t="s">
        <v>150</v>
      </c>
      <c r="C10" s="199" t="s">
        <v>13</v>
      </c>
      <c r="D10" s="199" t="s">
        <v>14</v>
      </c>
      <c r="E10" s="199" t="s">
        <v>6</v>
      </c>
      <c r="F10" s="199" t="s">
        <v>151</v>
      </c>
      <c r="G10" s="201" t="s">
        <v>162</v>
      </c>
      <c r="H10" s="199" t="s">
        <v>152</v>
      </c>
      <c r="I10" s="199" t="s">
        <v>153</v>
      </c>
      <c r="J10" s="199" t="s">
        <v>170</v>
      </c>
      <c r="K10" s="199" t="s">
        <v>171</v>
      </c>
      <c r="L10" s="199" t="s">
        <v>154</v>
      </c>
      <c r="M10" s="202" t="s">
        <v>10</v>
      </c>
      <c r="N10" s="202" t="s">
        <v>155</v>
      </c>
      <c r="O10" s="202"/>
      <c r="P10" s="216" t="s">
        <v>156</v>
      </c>
      <c r="Q10" s="217"/>
      <c r="R10" s="218"/>
      <c r="S10" s="214" t="s">
        <v>28</v>
      </c>
    </row>
    <row r="11" spans="1:19" ht="18" customHeight="1" x14ac:dyDescent="0.2">
      <c r="A11" s="200"/>
      <c r="B11" s="200"/>
      <c r="C11" s="200"/>
      <c r="D11" s="200"/>
      <c r="E11" s="200"/>
      <c r="F11" s="200"/>
      <c r="G11" s="199"/>
      <c r="H11" s="200"/>
      <c r="I11" s="200"/>
      <c r="J11" s="200"/>
      <c r="K11" s="200"/>
      <c r="L11" s="200"/>
      <c r="M11" s="203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215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28" t="s">
        <v>38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  <c r="S13" s="93"/>
    </row>
    <row r="14" spans="1:19" ht="51" x14ac:dyDescent="0.2">
      <c r="A14" s="182" t="s">
        <v>0</v>
      </c>
      <c r="B14" s="130" t="s">
        <v>0</v>
      </c>
      <c r="C14" s="132" t="s">
        <v>39</v>
      </c>
      <c r="D14" s="132"/>
      <c r="E14" s="132"/>
      <c r="F14" s="134" t="s">
        <v>83</v>
      </c>
      <c r="G14" s="220"/>
      <c r="H14" s="221"/>
      <c r="I14" s="221"/>
      <c r="J14" s="221"/>
      <c r="K14" s="221"/>
      <c r="L14" s="135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83"/>
      <c r="B15" s="131"/>
      <c r="C15" s="133"/>
      <c r="D15" s="133"/>
      <c r="E15" s="133"/>
      <c r="F15" s="134"/>
      <c r="G15" s="222"/>
      <c r="H15" s="223"/>
      <c r="I15" s="223"/>
      <c r="J15" s="223"/>
      <c r="K15" s="223"/>
      <c r="L15" s="136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83"/>
      <c r="B16" s="153" t="s">
        <v>0</v>
      </c>
      <c r="C16" s="197" t="s">
        <v>0</v>
      </c>
      <c r="D16" s="157" t="s">
        <v>46</v>
      </c>
      <c r="E16" s="158"/>
      <c r="F16" s="144" t="s">
        <v>70</v>
      </c>
      <c r="G16" s="137"/>
      <c r="H16" s="138"/>
      <c r="I16" s="138"/>
      <c r="J16" s="138"/>
      <c r="K16" s="138"/>
      <c r="L16" s="147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83"/>
      <c r="B17" s="154"/>
      <c r="C17" s="198"/>
      <c r="D17" s="159"/>
      <c r="E17" s="160"/>
      <c r="F17" s="145"/>
      <c r="G17" s="139"/>
      <c r="H17" s="140"/>
      <c r="I17" s="140"/>
      <c r="J17" s="140"/>
      <c r="K17" s="140"/>
      <c r="L17" s="148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83"/>
      <c r="B18" s="154"/>
      <c r="C18" s="198"/>
      <c r="D18" s="159"/>
      <c r="E18" s="160"/>
      <c r="F18" s="145"/>
      <c r="G18" s="139"/>
      <c r="H18" s="140"/>
      <c r="I18" s="140"/>
      <c r="J18" s="140"/>
      <c r="K18" s="140"/>
      <c r="L18" s="148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83"/>
      <c r="B19" s="154"/>
      <c r="C19" s="198"/>
      <c r="D19" s="159"/>
      <c r="E19" s="160"/>
      <c r="F19" s="145"/>
      <c r="G19" s="139"/>
      <c r="H19" s="140"/>
      <c r="I19" s="140"/>
      <c r="J19" s="140"/>
      <c r="K19" s="140"/>
      <c r="L19" s="148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83"/>
      <c r="B20" s="154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83"/>
      <c r="B21" s="154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83"/>
      <c r="B22" s="154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83"/>
      <c r="B23" s="154"/>
      <c r="C23" s="146"/>
      <c r="D23" s="141" t="s">
        <v>26</v>
      </c>
      <c r="E23" s="142"/>
      <c r="F23" s="143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5.5" x14ac:dyDescent="0.2">
      <c r="A24" s="183"/>
      <c r="B24" s="154"/>
      <c r="C24" s="195" t="s">
        <v>16</v>
      </c>
      <c r="D24" s="157" t="s">
        <v>47</v>
      </c>
      <c r="E24" s="158"/>
      <c r="F24" s="144" t="s">
        <v>70</v>
      </c>
      <c r="G24" s="137"/>
      <c r="H24" s="138"/>
      <c r="I24" s="138"/>
      <c r="J24" s="138"/>
      <c r="K24" s="138"/>
      <c r="L24" s="147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83"/>
      <c r="B25" s="154"/>
      <c r="C25" s="196"/>
      <c r="D25" s="159"/>
      <c r="E25" s="160"/>
      <c r="F25" s="145"/>
      <c r="G25" s="139"/>
      <c r="H25" s="140"/>
      <c r="I25" s="140"/>
      <c r="J25" s="140"/>
      <c r="K25" s="140"/>
      <c r="L25" s="148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83"/>
      <c r="B26" s="154"/>
      <c r="C26" s="196"/>
      <c r="D26" s="159"/>
      <c r="E26" s="160"/>
      <c r="F26" s="145"/>
      <c r="G26" s="139"/>
      <c r="H26" s="140"/>
      <c r="I26" s="140"/>
      <c r="J26" s="140"/>
      <c r="K26" s="140"/>
      <c r="L26" s="148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83"/>
      <c r="B27" s="154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83"/>
      <c r="B28" s="154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4.8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83"/>
      <c r="B29" s="154"/>
      <c r="C29" s="146"/>
      <c r="D29" s="141" t="s">
        <v>26</v>
      </c>
      <c r="E29" s="142"/>
      <c r="F29" s="143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131.5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7.084690553745919E-2</v>
      </c>
    </row>
    <row r="30" spans="1:24" ht="25.5" x14ac:dyDescent="0.2">
      <c r="A30" s="183"/>
      <c r="B30" s="154"/>
      <c r="C30" s="195" t="s">
        <v>32</v>
      </c>
      <c r="D30" s="157" t="s">
        <v>48</v>
      </c>
      <c r="E30" s="158"/>
      <c r="F30" s="144" t="s">
        <v>70</v>
      </c>
      <c r="G30" s="137"/>
      <c r="H30" s="138"/>
      <c r="I30" s="138"/>
      <c r="J30" s="138"/>
      <c r="K30" s="138"/>
      <c r="L30" s="147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83"/>
      <c r="B31" s="154"/>
      <c r="C31" s="196"/>
      <c r="D31" s="159"/>
      <c r="E31" s="160"/>
      <c r="F31" s="145"/>
      <c r="G31" s="139"/>
      <c r="H31" s="140"/>
      <c r="I31" s="140"/>
      <c r="J31" s="140"/>
      <c r="K31" s="140"/>
      <c r="L31" s="148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83"/>
      <c r="B32" s="154"/>
      <c r="C32" s="196"/>
      <c r="D32" s="159"/>
      <c r="E32" s="160"/>
      <c r="F32" s="145"/>
      <c r="G32" s="139"/>
      <c r="H32" s="140"/>
      <c r="I32" s="140"/>
      <c r="J32" s="140"/>
      <c r="K32" s="140"/>
      <c r="L32" s="148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83"/>
      <c r="B33" s="154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124.7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83"/>
      <c r="B34" s="154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83"/>
      <c r="B35" s="154"/>
      <c r="C35" s="146"/>
      <c r="D35" s="141" t="s">
        <v>26</v>
      </c>
      <c r="E35" s="142"/>
      <c r="F35" s="143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127.5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0.11159546643417609</v>
      </c>
    </row>
    <row r="36" spans="1:20" ht="25.5" x14ac:dyDescent="0.2">
      <c r="A36" s="183"/>
      <c r="B36" s="154"/>
      <c r="C36" s="195" t="s">
        <v>33</v>
      </c>
      <c r="D36" s="157" t="s">
        <v>49</v>
      </c>
      <c r="E36" s="158"/>
      <c r="F36" s="144" t="s">
        <v>70</v>
      </c>
      <c r="G36" s="137"/>
      <c r="H36" s="138"/>
      <c r="I36" s="138"/>
      <c r="J36" s="138"/>
      <c r="K36" s="138"/>
      <c r="L36" s="147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83"/>
      <c r="B37" s="154"/>
      <c r="C37" s="196"/>
      <c r="D37" s="159"/>
      <c r="E37" s="160"/>
      <c r="F37" s="145"/>
      <c r="G37" s="139"/>
      <c r="H37" s="140"/>
      <c r="I37" s="140"/>
      <c r="J37" s="140"/>
      <c r="K37" s="140"/>
      <c r="L37" s="148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83"/>
      <c r="B38" s="154"/>
      <c r="C38" s="196"/>
      <c r="D38" s="159"/>
      <c r="E38" s="160"/>
      <c r="F38" s="145"/>
      <c r="G38" s="139"/>
      <c r="H38" s="140"/>
      <c r="I38" s="140"/>
      <c r="J38" s="140"/>
      <c r="K38" s="140"/>
      <c r="L38" s="148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83"/>
      <c r="B39" s="154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205.2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83"/>
      <c r="B40" s="154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30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83"/>
      <c r="B41" s="154"/>
      <c r="C41" s="146"/>
      <c r="D41" s="141" t="s">
        <v>26</v>
      </c>
      <c r="E41" s="142"/>
      <c r="F41" s="143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235.2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0.33940774487471526</v>
      </c>
    </row>
    <row r="42" spans="1:20" ht="25.5" x14ac:dyDescent="0.2">
      <c r="A42" s="183"/>
      <c r="B42" s="154"/>
      <c r="C42" s="195" t="s">
        <v>34</v>
      </c>
      <c r="D42" s="157" t="s">
        <v>50</v>
      </c>
      <c r="E42" s="158"/>
      <c r="F42" s="144" t="s">
        <v>70</v>
      </c>
      <c r="G42" s="137"/>
      <c r="H42" s="138"/>
      <c r="I42" s="138"/>
      <c r="J42" s="138"/>
      <c r="K42" s="138"/>
      <c r="L42" s="147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83"/>
      <c r="B43" s="154"/>
      <c r="C43" s="196"/>
      <c r="D43" s="159"/>
      <c r="E43" s="160"/>
      <c r="F43" s="145"/>
      <c r="G43" s="139"/>
      <c r="H43" s="140"/>
      <c r="I43" s="140"/>
      <c r="J43" s="140"/>
      <c r="K43" s="140"/>
      <c r="L43" s="148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83"/>
      <c r="B44" s="154"/>
      <c r="C44" s="196"/>
      <c r="D44" s="159"/>
      <c r="E44" s="160"/>
      <c r="F44" s="145"/>
      <c r="G44" s="139"/>
      <c r="H44" s="140"/>
      <c r="I44" s="140"/>
      <c r="J44" s="140"/>
      <c r="K44" s="140"/>
      <c r="L44" s="148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83"/>
      <c r="B45" s="154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187.8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83"/>
      <c r="B46" s="154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83"/>
      <c r="B47" s="154"/>
      <c r="C47" s="146"/>
      <c r="D47" s="141" t="s">
        <v>26</v>
      </c>
      <c r="E47" s="142"/>
      <c r="F47" s="143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0.11378299120234607</v>
      </c>
    </row>
    <row r="48" spans="1:20" ht="12.75" customHeight="1" x14ac:dyDescent="0.2">
      <c r="A48" s="183"/>
      <c r="B48" s="53" t="s">
        <v>0</v>
      </c>
      <c r="C48" s="149" t="s">
        <v>2</v>
      </c>
      <c r="D48" s="149"/>
      <c r="E48" s="149"/>
      <c r="F48" s="150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1487.4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51" t="s">
        <v>11</v>
      </c>
      <c r="C49" s="152"/>
      <c r="D49" s="152"/>
      <c r="E49" s="152"/>
      <c r="F49" s="152"/>
      <c r="G49" s="36">
        <f>G48</f>
        <v>1284.3</v>
      </c>
      <c r="H49" s="36">
        <f t="shared" ref="H49:K49" si="15">H48</f>
        <v>1902.3000000000002</v>
      </c>
      <c r="I49" s="36">
        <f t="shared" si="15"/>
        <v>1487.4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28" t="s">
        <v>84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93"/>
    </row>
    <row r="51" spans="1:24" ht="27.6" customHeight="1" x14ac:dyDescent="0.2">
      <c r="A51" s="182" t="s">
        <v>16</v>
      </c>
      <c r="B51" s="130" t="s">
        <v>0</v>
      </c>
      <c r="C51" s="132" t="s">
        <v>85</v>
      </c>
      <c r="D51" s="132"/>
      <c r="E51" s="132"/>
      <c r="F51" s="134" t="s">
        <v>83</v>
      </c>
      <c r="G51" s="220"/>
      <c r="H51" s="221"/>
      <c r="I51" s="221"/>
      <c r="J51" s="221"/>
      <c r="K51" s="221"/>
      <c r="L51" s="135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83"/>
      <c r="B52" s="131"/>
      <c r="C52" s="133"/>
      <c r="D52" s="133"/>
      <c r="E52" s="133"/>
      <c r="F52" s="134"/>
      <c r="G52" s="225"/>
      <c r="H52" s="226"/>
      <c r="I52" s="226"/>
      <c r="J52" s="226"/>
      <c r="K52" s="226"/>
      <c r="L52" s="136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83"/>
      <c r="B53" s="131"/>
      <c r="C53" s="133"/>
      <c r="D53" s="133"/>
      <c r="E53" s="133"/>
      <c r="F53" s="134"/>
      <c r="G53" s="222"/>
      <c r="H53" s="223"/>
      <c r="I53" s="223"/>
      <c r="J53" s="223"/>
      <c r="K53" s="223"/>
      <c r="L53" s="136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83"/>
      <c r="B54" s="153" t="s">
        <v>0</v>
      </c>
      <c r="C54" s="155" t="s">
        <v>0</v>
      </c>
      <c r="D54" s="157" t="s">
        <v>136</v>
      </c>
      <c r="E54" s="158"/>
      <c r="F54" s="144" t="s">
        <v>70</v>
      </c>
      <c r="G54" s="161"/>
      <c r="H54" s="162"/>
      <c r="I54" s="162"/>
      <c r="J54" s="162"/>
      <c r="K54" s="162"/>
      <c r="L54" s="147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126"/>
      <c r="U54" s="126"/>
      <c r="V54" s="126"/>
      <c r="W54" s="126"/>
      <c r="X54" s="126"/>
    </row>
    <row r="55" spans="1:24" ht="25.5" x14ac:dyDescent="0.2">
      <c r="A55" s="183"/>
      <c r="B55" s="154"/>
      <c r="C55" s="156"/>
      <c r="D55" s="159"/>
      <c r="E55" s="160"/>
      <c r="F55" s="145"/>
      <c r="G55" s="163"/>
      <c r="H55" s="164"/>
      <c r="I55" s="164"/>
      <c r="J55" s="164"/>
      <c r="K55" s="164"/>
      <c r="L55" s="148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83"/>
      <c r="B56" s="154"/>
      <c r="C56" s="156"/>
      <c r="D56" s="159"/>
      <c r="E56" s="160"/>
      <c r="F56" s="145"/>
      <c r="G56" s="163"/>
      <c r="H56" s="164"/>
      <c r="I56" s="164"/>
      <c r="J56" s="164"/>
      <c r="K56" s="164"/>
      <c r="L56" s="148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83"/>
      <c r="B57" s="154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771.7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83"/>
      <c r="B58" s="154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83"/>
      <c r="B59" s="154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83"/>
      <c r="B60" s="154"/>
      <c r="C60" s="146"/>
      <c r="D60" s="141" t="s">
        <v>26</v>
      </c>
      <c r="E60" s="142"/>
      <c r="F60" s="143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814.26800000000003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0.12865792129162471</v>
      </c>
    </row>
    <row r="61" spans="1:24" x14ac:dyDescent="0.2">
      <c r="A61" s="183"/>
      <c r="B61" s="154"/>
      <c r="C61" s="195" t="s">
        <v>16</v>
      </c>
      <c r="D61" s="157" t="s">
        <v>55</v>
      </c>
      <c r="E61" s="158"/>
      <c r="F61" s="144" t="s">
        <v>70</v>
      </c>
      <c r="G61" s="137"/>
      <c r="H61" s="138"/>
      <c r="I61" s="138"/>
      <c r="J61" s="138"/>
      <c r="K61" s="138"/>
      <c r="L61" s="147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27"/>
      <c r="U61" s="127"/>
      <c r="V61" s="127"/>
      <c r="W61" s="127"/>
      <c r="X61" s="127"/>
    </row>
    <row r="62" spans="1:24" ht="25.5" x14ac:dyDescent="0.2">
      <c r="A62" s="183"/>
      <c r="B62" s="154"/>
      <c r="C62" s="196"/>
      <c r="D62" s="159"/>
      <c r="E62" s="160"/>
      <c r="F62" s="145"/>
      <c r="G62" s="139"/>
      <c r="H62" s="140"/>
      <c r="I62" s="140"/>
      <c r="J62" s="140"/>
      <c r="K62" s="140"/>
      <c r="L62" s="148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83"/>
      <c r="B63" s="154"/>
      <c r="C63" s="196"/>
      <c r="D63" s="159"/>
      <c r="E63" s="160"/>
      <c r="F63" s="145"/>
      <c r="G63" s="139"/>
      <c r="H63" s="140"/>
      <c r="I63" s="140"/>
      <c r="J63" s="140"/>
      <c r="K63" s="140"/>
      <c r="L63" s="148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83"/>
      <c r="B64" s="154"/>
      <c r="C64" s="196"/>
      <c r="D64" s="159"/>
      <c r="E64" s="160"/>
      <c r="F64" s="145"/>
      <c r="G64" s="139"/>
      <c r="H64" s="140"/>
      <c r="I64" s="140"/>
      <c r="J64" s="140"/>
      <c r="K64" s="140"/>
      <c r="L64" s="148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83"/>
      <c r="B65" s="154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103.4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83"/>
      <c r="B66" s="154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83"/>
      <c r="B67" s="154"/>
      <c r="C67" s="185"/>
      <c r="D67" s="141" t="s">
        <v>26</v>
      </c>
      <c r="E67" s="142"/>
      <c r="F67" s="143"/>
      <c r="G67" s="28">
        <f>SUM(G65:G66)</f>
        <v>95.5</v>
      </c>
      <c r="H67" s="28">
        <f t="shared" ref="H67:K67" si="17">SUM(H65:H66)</f>
        <v>126</v>
      </c>
      <c r="I67" s="28">
        <f t="shared" si="17"/>
        <v>109.4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0.14554973821989534</v>
      </c>
    </row>
    <row r="68" spans="1:24" ht="25.5" x14ac:dyDescent="0.2">
      <c r="A68" s="183"/>
      <c r="B68" s="154"/>
      <c r="C68" s="195" t="s">
        <v>32</v>
      </c>
      <c r="D68" s="157" t="s">
        <v>87</v>
      </c>
      <c r="E68" s="158"/>
      <c r="F68" s="145" t="s">
        <v>70</v>
      </c>
      <c r="G68" s="139"/>
      <c r="H68" s="140"/>
      <c r="I68" s="140"/>
      <c r="J68" s="140"/>
      <c r="K68" s="140"/>
      <c r="L68" s="224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83"/>
      <c r="B69" s="154"/>
      <c r="C69" s="196"/>
      <c r="D69" s="159"/>
      <c r="E69" s="160"/>
      <c r="F69" s="145"/>
      <c r="G69" s="139"/>
      <c r="H69" s="140"/>
      <c r="I69" s="140"/>
      <c r="J69" s="140"/>
      <c r="K69" s="140"/>
      <c r="L69" s="224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212"/>
      <c r="U69" s="213"/>
      <c r="V69" s="213"/>
      <c r="W69" s="68"/>
      <c r="X69" s="68"/>
    </row>
    <row r="70" spans="1:24" x14ac:dyDescent="0.2">
      <c r="A70" s="183"/>
      <c r="B70" s="154"/>
      <c r="C70" s="196"/>
      <c r="D70" s="159"/>
      <c r="E70" s="160"/>
      <c r="F70" s="145"/>
      <c r="G70" s="139"/>
      <c r="H70" s="140"/>
      <c r="I70" s="140"/>
      <c r="J70" s="140"/>
      <c r="K70" s="140"/>
      <c r="L70" s="224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212"/>
      <c r="U70" s="213"/>
      <c r="V70" s="213"/>
      <c r="W70" s="68"/>
      <c r="X70" s="68"/>
    </row>
    <row r="71" spans="1:24" ht="25.5" x14ac:dyDescent="0.2">
      <c r="A71" s="183"/>
      <c r="B71" s="154"/>
      <c r="C71" s="204"/>
      <c r="D71" s="193"/>
      <c r="E71" s="194"/>
      <c r="F71" s="145"/>
      <c r="G71" s="139"/>
      <c r="H71" s="140"/>
      <c r="I71" s="140"/>
      <c r="J71" s="140"/>
      <c r="K71" s="140"/>
      <c r="L71" s="224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83"/>
      <c r="B72" s="154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564.70000000000005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83"/>
      <c r="B73" s="154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83"/>
      <c r="B74" s="154"/>
      <c r="C74" s="146"/>
      <c r="D74" s="141" t="s">
        <v>26</v>
      </c>
      <c r="E74" s="142"/>
      <c r="F74" s="143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644.70000000000005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3.1118717908822156E-3</v>
      </c>
    </row>
    <row r="75" spans="1:24" ht="13.5" x14ac:dyDescent="0.2">
      <c r="A75" s="183"/>
      <c r="B75" s="154"/>
      <c r="C75" s="69" t="s">
        <v>33</v>
      </c>
      <c r="D75" s="157" t="s">
        <v>58</v>
      </c>
      <c r="E75" s="158"/>
      <c r="F75" s="55" t="s">
        <v>70</v>
      </c>
      <c r="G75" s="209"/>
      <c r="H75" s="210"/>
      <c r="I75" s="210"/>
      <c r="J75" s="210"/>
      <c r="K75" s="210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27"/>
      <c r="U75" s="127"/>
      <c r="V75" s="127"/>
      <c r="W75" s="127"/>
      <c r="X75" s="127"/>
    </row>
    <row r="76" spans="1:24" ht="15" customHeight="1" x14ac:dyDescent="0.2">
      <c r="A76" s="183"/>
      <c r="B76" s="154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83"/>
      <c r="B77" s="154"/>
      <c r="C77" s="146"/>
      <c r="D77" s="141" t="s">
        <v>26</v>
      </c>
      <c r="E77" s="142"/>
      <c r="F77" s="143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5.5" x14ac:dyDescent="0.2">
      <c r="A78" s="183"/>
      <c r="B78" s="85"/>
      <c r="C78" s="59" t="s">
        <v>34</v>
      </c>
      <c r="D78" s="157" t="s">
        <v>67</v>
      </c>
      <c r="E78" s="158"/>
      <c r="F78" s="55" t="s">
        <v>70</v>
      </c>
      <c r="G78" s="137"/>
      <c r="H78" s="138"/>
      <c r="I78" s="138"/>
      <c r="J78" s="138"/>
      <c r="K78" s="13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27"/>
      <c r="U78" s="127"/>
      <c r="V78" s="127"/>
      <c r="W78" s="127"/>
      <c r="X78" s="127"/>
    </row>
    <row r="79" spans="1:24" ht="15" customHeight="1" x14ac:dyDescent="0.2">
      <c r="A79" s="183"/>
      <c r="B79" s="85"/>
      <c r="C79" s="192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83"/>
      <c r="B80" s="85"/>
      <c r="C80" s="192"/>
      <c r="D80" s="189" t="s">
        <v>26</v>
      </c>
      <c r="E80" s="190"/>
      <c r="F80" s="191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184"/>
      <c r="B81" s="53" t="s">
        <v>0</v>
      </c>
      <c r="C81" s="149" t="s">
        <v>2</v>
      </c>
      <c r="D81" s="149"/>
      <c r="E81" s="149"/>
      <c r="F81" s="150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1643.3679999999999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51" t="s">
        <v>11</v>
      </c>
      <c r="C82" s="152"/>
      <c r="D82" s="152"/>
      <c r="E82" s="152"/>
      <c r="F82" s="152"/>
      <c r="G82" s="36">
        <f>G81</f>
        <v>1530.6480000000001</v>
      </c>
      <c r="H82" s="36">
        <f t="shared" ref="H82:K82" si="28">H81</f>
        <v>1713</v>
      </c>
      <c r="I82" s="36">
        <f t="shared" si="28"/>
        <v>1643.3679999999999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32</v>
      </c>
      <c r="B83" s="207" t="s">
        <v>61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93"/>
    </row>
    <row r="84" spans="1:24" ht="38.25" x14ac:dyDescent="0.2">
      <c r="A84" s="182" t="s">
        <v>32</v>
      </c>
      <c r="B84" s="70" t="s">
        <v>0</v>
      </c>
      <c r="C84" s="132" t="s">
        <v>110</v>
      </c>
      <c r="D84" s="132"/>
      <c r="E84" s="132"/>
      <c r="F84" s="87" t="s">
        <v>114</v>
      </c>
      <c r="G84" s="205"/>
      <c r="H84" s="206"/>
      <c r="I84" s="206"/>
      <c r="J84" s="206"/>
      <c r="K84" s="206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83"/>
      <c r="B85" s="153" t="s">
        <v>0</v>
      </c>
      <c r="C85" s="56" t="s">
        <v>0</v>
      </c>
      <c r="D85" s="157" t="s">
        <v>62</v>
      </c>
      <c r="E85" s="158"/>
      <c r="F85" s="55" t="s">
        <v>115</v>
      </c>
      <c r="G85" s="137"/>
      <c r="H85" s="138"/>
      <c r="I85" s="138"/>
      <c r="J85" s="138"/>
      <c r="K85" s="13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27"/>
      <c r="U85" s="127"/>
      <c r="V85" s="127"/>
      <c r="W85" s="127"/>
      <c r="X85" s="127"/>
    </row>
    <row r="86" spans="1:24" ht="15" customHeight="1" x14ac:dyDescent="0.2">
      <c r="A86" s="183"/>
      <c r="B86" s="154"/>
      <c r="C86" s="192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83"/>
      <c r="B87" s="154"/>
      <c r="C87" s="192"/>
      <c r="D87" s="189" t="s">
        <v>26</v>
      </c>
      <c r="E87" s="190"/>
      <c r="F87" s="191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83"/>
      <c r="B88" s="154"/>
      <c r="C88" s="59" t="s">
        <v>16</v>
      </c>
      <c r="D88" s="157" t="s">
        <v>63</v>
      </c>
      <c r="E88" s="158"/>
      <c r="F88" s="55" t="s">
        <v>70</v>
      </c>
      <c r="G88" s="137"/>
      <c r="H88" s="138"/>
      <c r="I88" s="138"/>
      <c r="J88" s="138"/>
      <c r="K88" s="13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27"/>
      <c r="U88" s="127"/>
      <c r="V88" s="127"/>
      <c r="W88" s="127"/>
      <c r="X88" s="127"/>
    </row>
    <row r="89" spans="1:24" ht="15" customHeight="1" x14ac:dyDescent="0.2">
      <c r="A89" s="183"/>
      <c r="B89" s="154"/>
      <c r="C89" s="192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83"/>
      <c r="B90" s="154"/>
      <c r="C90" s="192"/>
      <c r="D90" s="189" t="s">
        <v>26</v>
      </c>
      <c r="E90" s="190"/>
      <c r="F90" s="191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83"/>
      <c r="B91" s="154"/>
      <c r="C91" s="59" t="s">
        <v>32</v>
      </c>
      <c r="D91" s="157" t="s">
        <v>65</v>
      </c>
      <c r="E91" s="158"/>
      <c r="F91" s="55" t="s">
        <v>70</v>
      </c>
      <c r="G91" s="137"/>
      <c r="H91" s="138"/>
      <c r="I91" s="138"/>
      <c r="J91" s="138"/>
      <c r="K91" s="13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27"/>
      <c r="U91" s="127"/>
      <c r="V91" s="127"/>
      <c r="W91" s="127"/>
      <c r="X91" s="127"/>
    </row>
    <row r="92" spans="1:24" ht="15" customHeight="1" x14ac:dyDescent="0.2">
      <c r="A92" s="183"/>
      <c r="B92" s="154"/>
      <c r="C92" s="192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95.5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83"/>
      <c r="B93" s="154"/>
      <c r="C93" s="192"/>
      <c r="D93" s="189" t="s">
        <v>26</v>
      </c>
      <c r="E93" s="190"/>
      <c r="F93" s="191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95.5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0.34887005649717517</v>
      </c>
    </row>
    <row r="94" spans="1:24" ht="43.5" customHeight="1" x14ac:dyDescent="0.2">
      <c r="A94" s="183"/>
      <c r="B94" s="154"/>
      <c r="C94" s="59" t="s">
        <v>33</v>
      </c>
      <c r="D94" s="157" t="s">
        <v>68</v>
      </c>
      <c r="E94" s="158"/>
      <c r="F94" s="55" t="s">
        <v>115</v>
      </c>
      <c r="G94" s="137"/>
      <c r="H94" s="138"/>
      <c r="I94" s="138"/>
      <c r="J94" s="138"/>
      <c r="K94" s="13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27"/>
      <c r="U94" s="127"/>
      <c r="V94" s="127"/>
      <c r="W94" s="127"/>
      <c r="X94" s="127"/>
    </row>
    <row r="95" spans="1:24" ht="15" customHeight="1" x14ac:dyDescent="0.2">
      <c r="A95" s="183"/>
      <c r="B95" s="154"/>
      <c r="C95" s="192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83"/>
      <c r="B96" s="208"/>
      <c r="C96" s="192"/>
      <c r="D96" s="189" t="s">
        <v>26</v>
      </c>
      <c r="E96" s="190"/>
      <c r="F96" s="191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184"/>
      <c r="B97" s="53" t="s">
        <v>0</v>
      </c>
      <c r="C97" s="149" t="s">
        <v>2</v>
      </c>
      <c r="D97" s="149"/>
      <c r="E97" s="149"/>
      <c r="F97" s="150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170.5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32</v>
      </c>
      <c r="B98" s="151" t="s">
        <v>11</v>
      </c>
      <c r="C98" s="152"/>
      <c r="D98" s="152"/>
      <c r="E98" s="152"/>
      <c r="F98" s="152"/>
      <c r="G98" s="36">
        <f>G97</f>
        <v>130.19999999999999</v>
      </c>
      <c r="H98" s="36">
        <f t="shared" ref="H98:K98" si="43">H97</f>
        <v>200</v>
      </c>
      <c r="I98" s="36">
        <f t="shared" si="43"/>
        <v>170.5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187" t="s">
        <v>3</v>
      </c>
      <c r="B99" s="188"/>
      <c r="C99" s="188"/>
      <c r="D99" s="188"/>
      <c r="E99" s="188"/>
      <c r="F99" s="188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3301.268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29</v>
      </c>
      <c r="S100" s="95"/>
    </row>
    <row r="101" spans="1:19" x14ac:dyDescent="0.2">
      <c r="A101" s="41" t="s">
        <v>31</v>
      </c>
    </row>
    <row r="102" spans="1:19" ht="2.25" customHeight="1" x14ac:dyDescent="0.2">
      <c r="A102" s="41" t="s">
        <v>30</v>
      </c>
    </row>
    <row r="103" spans="1:19" ht="13.5" hidden="1" thickBot="1" x14ac:dyDescent="0.25">
      <c r="A103" s="186" t="s">
        <v>5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</row>
    <row r="104" spans="1:19" ht="25.5" hidden="1" x14ac:dyDescent="0.2">
      <c r="A104" s="170" t="s">
        <v>6</v>
      </c>
      <c r="B104" s="171"/>
      <c r="C104" s="171"/>
      <c r="D104" s="10" t="s">
        <v>19</v>
      </c>
      <c r="E104" s="169" t="s">
        <v>20</v>
      </c>
      <c r="F104" s="169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>I20+I27+I33+I39+I45+I57+I65+I72+I76+I79+I86+I89+I92+I95</f>
        <v>3053</v>
      </c>
      <c r="J104" s="12">
        <f t="shared" si="45"/>
        <v>4031.3</v>
      </c>
      <c r="K104" s="111">
        <f t="shared" si="45"/>
        <v>4262.3999999999996</v>
      </c>
    </row>
    <row r="105" spans="1:19" ht="38.25" hidden="1" x14ac:dyDescent="0.2">
      <c r="A105" s="172"/>
      <c r="B105" s="173"/>
      <c r="C105" s="173"/>
      <c r="D105" s="11" t="s">
        <v>25</v>
      </c>
      <c r="E105" s="168" t="s">
        <v>21</v>
      </c>
      <c r="F105" s="168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hidden="1" thickBot="1" x14ac:dyDescent="0.25">
      <c r="A106" s="174"/>
      <c r="B106" s="175"/>
      <c r="C106" s="175"/>
      <c r="D106" s="62" t="s">
        <v>22</v>
      </c>
      <c r="E106" s="167" t="s">
        <v>23</v>
      </c>
      <c r="F106" s="167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208.7</v>
      </c>
      <c r="J106" s="63">
        <f t="shared" si="47"/>
        <v>182</v>
      </c>
      <c r="K106" s="113">
        <f t="shared" si="47"/>
        <v>197.2</v>
      </c>
    </row>
    <row r="107" spans="1:19" ht="13.5" hidden="1" thickBot="1" x14ac:dyDescent="0.25">
      <c r="A107" s="176" t="s">
        <v>3</v>
      </c>
      <c r="B107" s="177"/>
      <c r="C107" s="177"/>
      <c r="D107" s="177"/>
      <c r="E107" s="177"/>
      <c r="F107" s="177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3301.268</v>
      </c>
      <c r="J107" s="60">
        <f t="shared" si="48"/>
        <v>4265.1000000000004</v>
      </c>
      <c r="K107" s="61">
        <f t="shared" si="48"/>
        <v>4516.5999999999995</v>
      </c>
    </row>
    <row r="108" spans="1:19" hidden="1" x14ac:dyDescent="0.2">
      <c r="A108" s="178" t="s">
        <v>9</v>
      </c>
      <c r="B108" s="179"/>
      <c r="C108" s="179"/>
      <c r="D108" s="179"/>
      <c r="E108" s="179"/>
      <c r="F108" s="179"/>
      <c r="G108" s="16"/>
      <c r="H108" s="16"/>
      <c r="I108" s="16"/>
      <c r="J108" s="16"/>
      <c r="K108" s="114"/>
    </row>
    <row r="109" spans="1:19" hidden="1" x14ac:dyDescent="0.2">
      <c r="A109" s="180" t="s">
        <v>7</v>
      </c>
      <c r="B109" s="181"/>
      <c r="C109" s="181"/>
      <c r="D109" s="181"/>
      <c r="E109" s="181"/>
      <c r="F109" s="181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hidden="1" thickBot="1" x14ac:dyDescent="0.25">
      <c r="A110" s="165" t="s">
        <v>8</v>
      </c>
      <c r="B110" s="166"/>
      <c r="C110" s="166"/>
      <c r="D110" s="166"/>
      <c r="E110" s="166"/>
      <c r="F110" s="166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3231.268</v>
      </c>
      <c r="J110" s="18">
        <f t="shared" si="50"/>
        <v>4170.0999999999995</v>
      </c>
      <c r="K110" s="116">
        <f t="shared" si="50"/>
        <v>4421.6000000000004</v>
      </c>
    </row>
    <row r="111" spans="1:19" hidden="1" x14ac:dyDescent="0.2">
      <c r="F111" s="19"/>
      <c r="G111" s="19"/>
      <c r="H111" s="6"/>
      <c r="I111" s="6"/>
      <c r="J111" s="6"/>
      <c r="K111" s="6"/>
    </row>
    <row r="112" spans="1:19" hidden="1" x14ac:dyDescent="0.2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 x14ac:dyDescent="0.2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 x14ac:dyDescent="0.2"/>
    <row r="115" spans="7:11" hidden="1" x14ac:dyDescent="0.2"/>
    <row r="116" spans="7:11" hidden="1" x14ac:dyDescent="0.2"/>
  </sheetData>
  <mergeCells count="148"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B23" sqref="B23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167</v>
      </c>
    </row>
    <row r="2" spans="1:17" x14ac:dyDescent="0.2">
      <c r="G2" s="1" t="s">
        <v>168</v>
      </c>
    </row>
    <row r="3" spans="1:17" x14ac:dyDescent="0.2">
      <c r="G3" s="1" t="s">
        <v>176</v>
      </c>
    </row>
    <row r="4" spans="1:17" x14ac:dyDescent="0.2">
      <c r="G4" s="1" t="s">
        <v>174</v>
      </c>
    </row>
    <row r="5" spans="1:17" x14ac:dyDescent="0.2">
      <c r="C5" s="22"/>
      <c r="D5" s="22"/>
      <c r="E5" s="22"/>
      <c r="F5" s="22"/>
      <c r="G5" s="22" t="s">
        <v>172</v>
      </c>
    </row>
    <row r="6" spans="1:17" x14ac:dyDescent="0.2">
      <c r="A6" s="2"/>
      <c r="B6" s="2"/>
      <c r="C6" s="22"/>
      <c r="D6" s="22"/>
      <c r="E6" s="22"/>
      <c r="F6" s="22"/>
      <c r="G6" s="22" t="s">
        <v>169</v>
      </c>
    </row>
    <row r="7" spans="1:17" x14ac:dyDescent="0.2">
      <c r="A7" s="2"/>
      <c r="B7" s="2"/>
      <c r="C7" s="22"/>
      <c r="D7" s="22"/>
      <c r="E7" s="22"/>
      <c r="F7" s="22"/>
      <c r="G7" s="22" t="s">
        <v>173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219" t="s">
        <v>165</v>
      </c>
      <c r="B9" s="219"/>
      <c r="C9" s="219"/>
      <c r="D9" s="219"/>
      <c r="E9" s="219"/>
      <c r="F9" s="219"/>
      <c r="G9" s="21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27" t="s">
        <v>10</v>
      </c>
      <c r="B10" s="227" t="s">
        <v>155</v>
      </c>
      <c r="C10" s="227"/>
      <c r="D10" s="227" t="s">
        <v>156</v>
      </c>
      <c r="E10" s="227"/>
      <c r="F10" s="227"/>
      <c r="G10" s="227" t="s">
        <v>157</v>
      </c>
    </row>
    <row r="11" spans="1:17" ht="30.75" customHeight="1" x14ac:dyDescent="0.2">
      <c r="A11" s="227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27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96</v>
      </c>
      <c r="B13" s="229" t="str">
        <f>'006 pr. asignavimai'!C14</f>
        <v>Padidinti kultūros centrų teikiamų paslaugų įvairovę ir kokybę</v>
      </c>
      <c r="C13" s="230"/>
      <c r="D13" s="230"/>
      <c r="E13" s="230"/>
      <c r="F13" s="230"/>
      <c r="G13" s="231" t="s">
        <v>158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2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97</v>
      </c>
      <c r="B16" s="228" t="str">
        <f>'006 pr. asignavimai'!D16</f>
        <v>Plungės rajono savivaldybės  kultūros centro veikla</v>
      </c>
      <c r="C16" s="228"/>
      <c r="D16" s="228"/>
      <c r="E16" s="228"/>
      <c r="F16" s="228"/>
      <c r="G16" s="234" t="s">
        <v>159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35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35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35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36"/>
    </row>
    <row r="21" spans="1:7" ht="15" customHeight="1" x14ac:dyDescent="0.2">
      <c r="A21" s="64" t="s">
        <v>98</v>
      </c>
      <c r="B21" s="228" t="str">
        <f>'006 pr. asignavimai'!D24</f>
        <v>Kulių kultūros centro veikla</v>
      </c>
      <c r="C21" s="228"/>
      <c r="D21" s="228"/>
      <c r="E21" s="228"/>
      <c r="F21" s="228"/>
      <c r="G21" s="234" t="s">
        <v>159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35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35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36"/>
    </row>
    <row r="25" spans="1:7" ht="15" customHeight="1" x14ac:dyDescent="0.2">
      <c r="A25" s="64" t="s">
        <v>99</v>
      </c>
      <c r="B25" s="228" t="str">
        <f>'006 pr. asignavimai'!D30</f>
        <v xml:space="preserve">Šateikių kultūros centro veikla </v>
      </c>
      <c r="C25" s="228"/>
      <c r="D25" s="228"/>
      <c r="E25" s="228"/>
      <c r="F25" s="228"/>
      <c r="G25" s="234" t="s">
        <v>159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35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35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36"/>
    </row>
    <row r="29" spans="1:7" ht="15" x14ac:dyDescent="0.2">
      <c r="A29" s="64" t="s">
        <v>100</v>
      </c>
      <c r="B29" s="228" t="str">
        <f>'006 pr. asignavimai'!D36</f>
        <v>Žemaičių Kalvarijos kultūros centro veikla</v>
      </c>
      <c r="C29" s="228"/>
      <c r="D29" s="228"/>
      <c r="E29" s="228"/>
      <c r="F29" s="228"/>
      <c r="G29" s="234" t="s">
        <v>159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35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35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36"/>
    </row>
    <row r="33" spans="1:7" ht="15" x14ac:dyDescent="0.2">
      <c r="A33" s="64" t="s">
        <v>101</v>
      </c>
      <c r="B33" s="228" t="str">
        <f>'006 pr. asignavimai'!D42</f>
        <v>Žlibinų kultūros centro veikla</v>
      </c>
      <c r="C33" s="228"/>
      <c r="D33" s="228"/>
      <c r="E33" s="228"/>
      <c r="F33" s="228"/>
      <c r="G33" s="234" t="s">
        <v>159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35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35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36"/>
    </row>
    <row r="37" spans="1:7" ht="33" customHeight="1" x14ac:dyDescent="0.2">
      <c r="A37" s="21" t="s">
        <v>102</v>
      </c>
      <c r="B37" s="229" t="str">
        <f>'006 pr. asignavimai'!C51</f>
        <v>Užtikrinti Plungės rajono savivaldybės viešosios bibliotekos, Plungės TIC bei Žemaičių dailės muziejaus funkcionavimo ir informacijos sklaidos sąlygas</v>
      </c>
      <c r="C37" s="230"/>
      <c r="D37" s="230"/>
      <c r="E37" s="230"/>
      <c r="F37" s="230"/>
      <c r="G37" s="231" t="s">
        <v>160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2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2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103</v>
      </c>
      <c r="B41" s="228" t="str">
        <f>'006 pr. asignavimai'!D54</f>
        <v xml:space="preserve">Plungės rajono savivaldybės viešosios bibliotekos veikla </v>
      </c>
      <c r="C41" s="228"/>
      <c r="D41" s="228"/>
      <c r="E41" s="228"/>
      <c r="F41" s="228"/>
      <c r="G41" s="234" t="s">
        <v>159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35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35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36"/>
    </row>
    <row r="45" spans="1:7" ht="15" x14ac:dyDescent="0.2">
      <c r="A45" s="64" t="s">
        <v>104</v>
      </c>
      <c r="B45" s="228" t="str">
        <f>'006 pr. asignavimai'!D61</f>
        <v>Plungės turizmo informacijos centro veikla</v>
      </c>
      <c r="C45" s="228"/>
      <c r="D45" s="228"/>
      <c r="E45" s="228"/>
      <c r="F45" s="228"/>
      <c r="G45" s="234" t="s">
        <v>159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35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35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35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36"/>
    </row>
    <row r="50" spans="1:7" ht="15" x14ac:dyDescent="0.2">
      <c r="A50" s="64" t="s">
        <v>105</v>
      </c>
      <c r="B50" s="228" t="str">
        <f>'006 pr. asignavimai'!D68</f>
        <v>Žemaičių dailės muziejaus veikla</v>
      </c>
      <c r="C50" s="228"/>
      <c r="D50" s="228"/>
      <c r="E50" s="228"/>
      <c r="F50" s="228"/>
      <c r="G50" s="234" t="s">
        <v>159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35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35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35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36"/>
    </row>
    <row r="55" spans="1:7" ht="15" x14ac:dyDescent="0.2">
      <c r="A55" s="64" t="s">
        <v>106</v>
      </c>
      <c r="B55" s="228" t="str">
        <f>'006 pr. asignavimai'!D75</f>
        <v>Parko priežiūra</v>
      </c>
      <c r="C55" s="228"/>
      <c r="D55" s="228"/>
      <c r="E55" s="228"/>
      <c r="F55" s="228"/>
      <c r="G55" s="234" t="s">
        <v>159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36"/>
    </row>
    <row r="57" spans="1:7" ht="15" x14ac:dyDescent="0.2">
      <c r="A57" s="64" t="s">
        <v>140</v>
      </c>
      <c r="B57" s="228" t="str">
        <f>'006 pr. asignavimai'!D78</f>
        <v>Tarptautinio M. Oginskio festivalio organizavimas</v>
      </c>
      <c r="C57" s="228"/>
      <c r="D57" s="228"/>
      <c r="E57" s="228"/>
      <c r="F57" s="228"/>
      <c r="G57" s="234" t="s">
        <v>159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36"/>
    </row>
    <row r="59" spans="1:7" ht="15" x14ac:dyDescent="0.2">
      <c r="A59" s="21" t="s">
        <v>117</v>
      </c>
      <c r="B59" s="229" t="str">
        <f>'006 pr. asignavimai'!C84</f>
        <v>Sudaryti sąlygas kultūros ir meno sričių programų finansavimui</v>
      </c>
      <c r="C59" s="230"/>
      <c r="D59" s="230"/>
      <c r="E59" s="230"/>
      <c r="F59" s="230"/>
      <c r="G59" s="231" t="s">
        <v>161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118</v>
      </c>
      <c r="B61" s="228" t="str">
        <f>'006 pr. asignavimai'!D85</f>
        <v>Kultūros projektų rėmimas</v>
      </c>
      <c r="C61" s="228"/>
      <c r="D61" s="228"/>
      <c r="E61" s="228"/>
      <c r="F61" s="228"/>
      <c r="G61" s="237" t="s">
        <v>161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8"/>
    </row>
    <row r="63" spans="1:7" ht="15" x14ac:dyDescent="0.2">
      <c r="A63" s="64" t="s">
        <v>107</v>
      </c>
      <c r="B63" s="228" t="str">
        <f>'006 pr. asignavimai'!D88</f>
        <v>Pasiruošimas dainų šventei</v>
      </c>
      <c r="C63" s="228"/>
      <c r="D63" s="228"/>
      <c r="E63" s="228"/>
      <c r="F63" s="228"/>
      <c r="G63" s="234" t="s">
        <v>159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36"/>
    </row>
    <row r="65" spans="1:7" ht="15" x14ac:dyDescent="0.2">
      <c r="A65" s="64" t="s">
        <v>108</v>
      </c>
      <c r="B65" s="228" t="str">
        <f>'006 pr. asignavimai'!D91</f>
        <v>Miesto šventės ir kitų reprezentacinių renginių organizavimas</v>
      </c>
      <c r="C65" s="228"/>
      <c r="D65" s="228"/>
      <c r="E65" s="228"/>
      <c r="F65" s="228"/>
      <c r="G65" s="234" t="s">
        <v>159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36"/>
    </row>
    <row r="67" spans="1:7" ht="23.25" customHeight="1" x14ac:dyDescent="0.2">
      <c r="A67" s="64" t="s">
        <v>141</v>
      </c>
      <c r="B67" s="228" t="str">
        <f>'006 pr. asignavimai'!D94</f>
        <v xml:space="preserve">Lietuvos kultūros tarybos ir kitų kultūrinių projektų rėmimas                                      </v>
      </c>
      <c r="C67" s="228"/>
      <c r="D67" s="228"/>
      <c r="E67" s="228"/>
      <c r="F67" s="228"/>
      <c r="G67" s="237" t="s">
        <v>161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8"/>
    </row>
  </sheetData>
  <mergeCells count="39">
    <mergeCell ref="G50:G54"/>
    <mergeCell ref="G65:G66"/>
    <mergeCell ref="G67:G68"/>
    <mergeCell ref="G55:G56"/>
    <mergeCell ref="G57:G58"/>
    <mergeCell ref="G59:G60"/>
    <mergeCell ref="G61:G62"/>
    <mergeCell ref="G63:G64"/>
    <mergeCell ref="G29:G32"/>
    <mergeCell ref="G33:G36"/>
    <mergeCell ref="G37:G40"/>
    <mergeCell ref="G41:G44"/>
    <mergeCell ref="G45:G49"/>
    <mergeCell ref="D10:F10"/>
    <mergeCell ref="G13:G15"/>
    <mergeCell ref="G16:G20"/>
    <mergeCell ref="G21:G24"/>
    <mergeCell ref="G25:G28"/>
    <mergeCell ref="B45:F45"/>
    <mergeCell ref="B50:F50"/>
    <mergeCell ref="B55:F55"/>
    <mergeCell ref="B13:F13"/>
    <mergeCell ref="B16:F16"/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2023-10-10T04:57:47Z</dcterms:modified>
</cp:coreProperties>
</file>