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Zose\Desktop\"/>
    </mc:Choice>
  </mc:AlternateContent>
  <bookViews>
    <workbookView xWindow="0" yWindow="0" windowWidth="28800" windowHeight="11445"/>
  </bookViews>
  <sheets>
    <sheet name=" prašymai  " sheetId="13" r:id="rId1"/>
    <sheet name="Lapas2" sheetId="2" r:id="rId2"/>
    <sheet name="Lapas3" sheetId="3" r:id="rId3"/>
  </sheets>
  <definedNames>
    <definedName name="_ftn1" localSheetId="0">' prašymai  '!$F$45</definedName>
    <definedName name="_ftnref1" localSheetId="0">' prašymai  '!#REF!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61" i="13" l="1"/>
  <c r="G61" i="13" l="1"/>
  <c r="G67" i="13" s="1"/>
</calcChain>
</file>

<file path=xl/sharedStrings.xml><?xml version="1.0" encoding="utf-8"?>
<sst xmlns="http://schemas.openxmlformats.org/spreadsheetml/2006/main" count="186" uniqueCount="160">
  <si>
    <t>Eil. Nr.</t>
  </si>
  <si>
    <t>Įstaiga</t>
  </si>
  <si>
    <t>Paskirtis, tūkst. eurų</t>
  </si>
  <si>
    <t>Poreikis, tūkst. eurų</t>
  </si>
  <si>
    <t>Plungės akademiko Adolfo Jucio progimnazija</t>
  </si>
  <si>
    <t>Plungės r. Kulių gimnazija</t>
  </si>
  <si>
    <t>Plungės „Ryto“ pagrindinė mokykla</t>
  </si>
  <si>
    <t>Plungės paslaugų ir švietimo pagalbos centras</t>
  </si>
  <si>
    <t>Plungės lopšelis-darželis „Pasaka“</t>
  </si>
  <si>
    <t>Stalgėnų seniūnija</t>
  </si>
  <si>
    <t>Šateikių seniūnija</t>
  </si>
  <si>
    <t>Plungės r. Liepijų mokykla</t>
  </si>
  <si>
    <t>Sporto rekreacijos centras</t>
  </si>
  <si>
    <t>Rašto data</t>
  </si>
  <si>
    <t>Rašto numeris "Kontoroje"</t>
  </si>
  <si>
    <t>Savivaldybės administracija</t>
  </si>
  <si>
    <t>Biudžeto keitimo projektas</t>
  </si>
  <si>
    <t>AG-3452</t>
  </si>
  <si>
    <t>AG-3559</t>
  </si>
  <si>
    <t>Sergančių cukriniu diabetu klubas</t>
  </si>
  <si>
    <t>AG-2968</t>
  </si>
  <si>
    <t>Transporto paslaugų teikimui ( 06. mėn. leista 2 tūkst. eurų persikelti iš IV ketv.) IV ketv. liko 1 tūkst.eurų</t>
  </si>
  <si>
    <t xml:space="preserve">"Saulės" gimnazijos skyriaus erdvių remontui. </t>
  </si>
  <si>
    <t>Nuo rugsėjo mėnesio valgyklos plotams valyti įsteigta 0,5 valytojos etato, lėšos neskirtos</t>
  </si>
  <si>
    <t>VšĮ "Plungės futbolas"</t>
  </si>
  <si>
    <t>AG-4229</t>
  </si>
  <si>
    <t>Stogo ir ventiliacijos kanalų remontui</t>
  </si>
  <si>
    <t>AG-4292</t>
  </si>
  <si>
    <t>Už veiklas su vaikais š.m. liepos 6 d. festivalyje "Mindėėė'2023"</t>
  </si>
  <si>
    <t>AG-4966</t>
  </si>
  <si>
    <t>Plungės viešoji biblioteka</t>
  </si>
  <si>
    <t>Išmokėta išeitinė išmoka</t>
  </si>
  <si>
    <t>AB Autobusų parkas</t>
  </si>
  <si>
    <t>Švieslentės autobusams</t>
  </si>
  <si>
    <t>A20-2090</t>
  </si>
  <si>
    <t>Priemonei "Savivaldybės turto valdymo valdymas" turto įteisinimo dokumentacija ir kt. išl.</t>
  </si>
  <si>
    <t>AG-4917</t>
  </si>
  <si>
    <t>Valgyklos įrengimui</t>
  </si>
  <si>
    <t>Hidrotechninių statinių – Blendžiavos tvenkinio ant Blendžiavos upelio hidromazgo, esančio Parko gatvėje Šateikių kaime, ir Narvaišių tvenkinio ant Domarko upelio hidromazgo Narvaišių kaime apsauginės matalinės tvoros atnaujinimui.</t>
  </si>
  <si>
    <t>Žlibinų seniūnija</t>
  </si>
  <si>
    <t>Lauko aplinkos takelių ir esamų aikštelių, kurios išklotos šaligatvių plytelėmis,
renovacijai.</t>
  </si>
  <si>
    <t>AG-5030</t>
  </si>
  <si>
    <t>Babrungo seniūnija</t>
  </si>
  <si>
    <t>Plungės lopšelis-darželis „Raudonkepuraitė“</t>
  </si>
  <si>
    <t>3,8 sniego valymo lėšų atkūrimui (panaudoti Žemaitijos gatvės atšakoje atsivėrusiai įgriuvai sutvarkyti); 1,5  automobilio kėbulo dažymui; 0,9 krūmapjovės įsigijimui.  Prašo lėšų traktoriui (suma nenurodyta)</t>
  </si>
  <si>
    <t>2023.08.29.</t>
  </si>
  <si>
    <t>Progimnazijos įėjimo stogelio remontui</t>
  </si>
  <si>
    <t>Plungės lopšelis-darželis „Vyturėlis“</t>
  </si>
  <si>
    <t>Prūsalių skyriaus I a. 2 grupių tualetų- prausyklų remontui</t>
  </si>
  <si>
    <t>Nausodžio seniūnija</t>
  </si>
  <si>
    <t>AG-5047</t>
  </si>
  <si>
    <t>2023.08.30.</t>
  </si>
  <si>
    <t>AG-5055</t>
  </si>
  <si>
    <t>Saulės gimnazija</t>
  </si>
  <si>
    <t>40 tūkst. Žaliosios g. šaligatvio remontui, 10 tūkst. žvyruotų kelių priežiūrai</t>
  </si>
  <si>
    <t xml:space="preserve">Apšvietimo linijos Stalgėnų k. Ryto g. Apskaitos ir apšvietimo valdymo spintų įrengimui ir pridavimui, jėgos kabelio ir apsauginės kabelio gofros paklojimui Ryto g. , Lakštingalų g.  paklojimui ir taip pat  Apšvietimo skydelių rekonstrukcijai Siauroji g. Stalgėnų k ir Plechavičiaus g. Milašaičių k. </t>
  </si>
  <si>
    <t>Progimnazijoje veikia Plungės rajono švietimo istorijos muziejus. Deja, šiose patalpose nesaugi elektros instaliacija, neestetiškos sienos ir grindys, todėl kokybišką veiklą organizuoti nėra galimybių. Siekiant muziejų padaryti patrauklų, pristatantį ilgalaikę Plungės rajono švietimo istorijos puoselėjimo tradiciją, kartu šią turimą informaciją integruoti į kasdienį ugdymą, t. y.  įveiklinti patalpas kaip kitokią ugdymosi aplinką, būtinas einamasis remontas. Įstaiga prisidėtų 2 tūkst. eurų.</t>
  </si>
  <si>
    <t>Žemaičių Kalvarijos seniūnija</t>
  </si>
  <si>
    <t>DU tarybos nariams ir politikų darbo užmokesčiui (pasikeitimas nuo  07.01)</t>
  </si>
  <si>
    <t>Visuomenės sveikatos biuras</t>
  </si>
  <si>
    <t>AG-5064</t>
  </si>
  <si>
    <t>AG-5065</t>
  </si>
  <si>
    <t>AG-5072</t>
  </si>
  <si>
    <t>Alsėdžių Stanislovo Narutavičiaus gimnazija</t>
  </si>
  <si>
    <t>AG-5071</t>
  </si>
  <si>
    <t>Plungės lopšelis-darželis „Saulutė“</t>
  </si>
  <si>
    <t>AG-5084</t>
  </si>
  <si>
    <t>2023.08.31.</t>
  </si>
  <si>
    <t>AG-5085</t>
  </si>
  <si>
    <t>Žemaičių Kalvarijos kultūros centras</t>
  </si>
  <si>
    <t>AG-5094</t>
  </si>
  <si>
    <t>Šateikių kultūros centras</t>
  </si>
  <si>
    <t>Komunalinių paslaugų str.</t>
  </si>
  <si>
    <t>Plungės lopšelis-darželis „Rūtelė“</t>
  </si>
  <si>
    <t>AG-5090</t>
  </si>
  <si>
    <t>Plungės lopšelis-darželis „Nykštukas“</t>
  </si>
  <si>
    <t>AG-5043</t>
  </si>
  <si>
    <t>AG-4877</t>
  </si>
  <si>
    <t>AG-5044</t>
  </si>
  <si>
    <t>AG-4729</t>
  </si>
  <si>
    <t>AG-5092</t>
  </si>
  <si>
    <t>0,2 etato 3 mėn. naujoms "Vėrinėliai" grupėms</t>
  </si>
  <si>
    <t>Alsėdžių seniūnija</t>
  </si>
  <si>
    <t>Vaikų dienos centrams</t>
  </si>
  <si>
    <t>Jaunimo programa</t>
  </si>
  <si>
    <t>Dienos centrams, kurie įsikūrę ne šv. įstaigose ir turi komunalinių paslaugų str. išlaidų</t>
  </si>
  <si>
    <t>2023 m. Rugsėjo mėn. Tarybai gauti raštai dėl biudžeto lėšų skyrimo</t>
  </si>
  <si>
    <t>VšĮ Plungės bendruomenės centras</t>
  </si>
  <si>
    <t>AG-5096</t>
  </si>
  <si>
    <t>AG-5109</t>
  </si>
  <si>
    <t>Lopšelis darželis "Saulutė"</t>
  </si>
  <si>
    <t>Lopšelis darželis "Pasaka"</t>
  </si>
  <si>
    <t>AG-5168</t>
  </si>
  <si>
    <t>AG-5148</t>
  </si>
  <si>
    <t>AG-5166</t>
  </si>
  <si>
    <t>Senamiesčio mokykla</t>
  </si>
  <si>
    <t>Savivaldybės administracija Remigijus Ačas</t>
  </si>
  <si>
    <t>Turizmo informacijos centras</t>
  </si>
  <si>
    <t>Socialinių paslaugų centras</t>
  </si>
  <si>
    <t>Žemaičių dailės muziejus</t>
  </si>
  <si>
    <t>Kontrolės ir audito tarnyba</t>
  </si>
  <si>
    <t>AG - 5190</t>
  </si>
  <si>
    <t>AG - 5184</t>
  </si>
  <si>
    <t>AG - 5182</t>
  </si>
  <si>
    <t>AG-5174</t>
  </si>
  <si>
    <t>AG</t>
  </si>
  <si>
    <t>Persirengimo kambarių dušinių vienos dalies remontas</t>
  </si>
  <si>
    <t>Viršplaninės: GPM</t>
  </si>
  <si>
    <t xml:space="preserve">                       NTM</t>
  </si>
  <si>
    <t>IŠ VISO</t>
  </si>
  <si>
    <t>Palūkanų mokėjimas (TP)</t>
  </si>
  <si>
    <t>Mažiau sumokėta palūkanų, nei planuota</t>
  </si>
  <si>
    <t>remontams: 19,3 tūkst. eurų Žemaičių Kalvarijos bažnyčios parapijos namai; remontui; 9 tūkst. eurų Alsėdžių bažnyčiai; 20 tūks Stalgėnų šv. apaštalų Petro ir Pauliaus parapijai; 35 tūkst. eurų Plungės bažnyčios Elektros tinklo instalaicijai pastogėje įrengti, laujo LED apšvietimo tinklui su valdymo automatika ir vaizdo stebėjimo sistemai įrengti.</t>
  </si>
  <si>
    <t>Plungės dekanato aptarnaujamų parapijų rėmimas (TP)</t>
  </si>
  <si>
    <t>9 tūkst.  Eurų - transporto išl., 15 tūkst. eurų -  komunalinių pasl. str., 10 tūkst. eurų -  paslaugų str.</t>
  </si>
  <si>
    <t>22,1 tūkst. eurų - būtina atlikti pamatų stabilizavimo ir patalpos pamatų, dalies sienos mūro bei stogo remontą; 10  tūkst. eurų - pakabinamų lubų įrengimo gimnazijos fojė; 1,2 tūkst. eurų - bendrabučio šilumos mazgo pakeitimo ir šilumos įrenginių remonto darbų; 20  tūkst. eurų - komunalinėms paslaugoms; 2,8 tūkst. eurų - bendrabučio 8  tūkst. eurų - langų keitimui.</t>
  </si>
  <si>
    <t>1,1 tūkst. eurų  - asfaltbetonio dangos remonto darbams apmokėti pagal sąskaitą; 3   tūkst. eurų mityba</t>
  </si>
  <si>
    <t>2,4 tūkst. eurų - mityba; 6,6 tūkst. eurų - 2 priešmokyklinių grupių interaktyvioms lentoms</t>
  </si>
  <si>
    <t>AG - 5331</t>
  </si>
  <si>
    <t>Dividendai ir kitos pelno  įmokos</t>
  </si>
  <si>
    <t>0,9 tūkst. eurų - būtina įsigyti žaliuzes langams Aleksandravo ir Gegrėnų skyriams bei užkabinti iškabą ant laikrodinės sienos ir 0,7 tūkst. eurų - kompiuteris</t>
  </si>
  <si>
    <t>Keleivių ir moksleivių pavėžėjimui už 10 - 12 mėn.</t>
  </si>
  <si>
    <t>nenumatytoms patirtoms išlaidoms – konferencija Plungė 2023, teisminėms paslaugos, žemės ūkio sk. mašinos remontui, sutarčių vykdymui užtikrinti iki metų pabaigos;  73,4 tūkst. eurų - DU</t>
  </si>
  <si>
    <t>Socialinė srities priemonėms: 50tūkst. Eurų -  globos lovoms; Soc. pašalpų ir kompensacijų DU - 55,9 tūkst. eurų; 4,1 tūkst. eurų - būsto pritaikymas neįgaliesiems; 20 tūkst. - pagalbos pinigai globėjams</t>
  </si>
  <si>
    <t xml:space="preserve"> kelionės išlaidoms 2023 m. reikės 0,8 tūkst. eurų, pagal patvirtintą tvarką</t>
  </si>
  <si>
    <t>13,7 tūkst. eurų -2 darbuotojų išeitinės ir nepanaudotos atostogos, 0,4 tūkst. eurų - PPT programos aptarnavimo išl.</t>
  </si>
  <si>
    <t>19 tūkst. eurų patalpų remontui; frontalinis krautuvas su priedais (kaušas, grėbtuvas) – 10 tūkst. eurų; Generatorius – 20 tūkst. eurų.</t>
  </si>
  <si>
    <r>
      <rPr>
        <sz val="11"/>
        <rFont val="Times New Roman"/>
        <family val="1"/>
        <charset val="186"/>
      </rPr>
      <t>0,9 tųkst. eurų prisidėti prie paraiškos Plungės rajono savivaldybės aplinkos apsaugos rėmimo specialiosioms programos lėšoms gauti „Teritorijos pr</t>
    </r>
    <r>
      <rPr>
        <sz val="11"/>
        <color theme="1"/>
        <rFont val="Times New Roman"/>
        <family val="1"/>
        <charset val="186"/>
      </rPr>
      <t xml:space="preserve">ie Žlibinų tvenkinio sutvarkymo ir maudyklos įrengimo dokumentacijos parengimas“                                                                                                                            2 tūkst. eurų - traktoriaus VALTRA išlaikymui  (kurui, greiderio peiliams  tepalams ir filtrams)                                                                                                                                        3,6 tūkst. eurų  būtina remontuoti administracinio pastato katilinės laiptus kurie yra avarinės būklės. Sąmata padaryta.                                                                                                                        </t>
    </r>
  </si>
  <si>
    <t>A20- 2146</t>
  </si>
  <si>
    <t>1,5 tūkst. eurų - autobuso remontui ir padangoms; 1 tūkst. eurų - šilumos ūkio priežiūrai; 15 tūkst. eurų - sporto salės patalpų ventiliacijos įrengimui.</t>
  </si>
  <si>
    <t>5 tūkst. eurų - optinis ryšys stebėjimo kameroms; 2 tūkst. eurų - kompiuterinė įranga ir reikmenys; 0,5 tūkst. eurų serverių debesijos paslaugos; 2 tūkst. eurų - kopijuoklis archyvui; 1,7 tūkst. eurų - šviesolaidžio įvedimas į Mendeno g. 2J</t>
  </si>
  <si>
    <t>2023.06.12.</t>
  </si>
  <si>
    <t>AG-3560</t>
  </si>
  <si>
    <t>AG-2854</t>
  </si>
  <si>
    <t>Prisidėjimas prei vykdomo projekto "Fizinio aktyvumo plėtra geresnei gyventojų sveikatai ir kokybei"</t>
  </si>
  <si>
    <t xml:space="preserve">10,3 tūkst. eurų - nuotekų vamzdynų remontas; 3 tūkst. eurų - mityba </t>
  </si>
  <si>
    <t>AG-5157</t>
  </si>
  <si>
    <t>A20-1949</t>
  </si>
  <si>
    <t>Gauta el. paštu</t>
  </si>
  <si>
    <t>Autobusų stotelių įrengimui Medelyno, Babrungo ir J. Pabrėžos gatvėse, bei žolės nupjovimui buvusio medelyno teritorijoje, o tam reikalinga apie 22,0 tūkst. eurų.</t>
  </si>
  <si>
    <t xml:space="preserve">1,5 tūkst. eurų apmokėti už gatvių apšvietimui sunaudotą elektros energiją;          1,5 tūkst. eurų Papievių kaimo gatvių apšvietimui įrengti;                                         2,2 tūkst. eurų reikalinga Narvaišių kaimo Šermukšnių ir Liepgirių gatvių apšvietimo rekonstrukcijai.
</t>
  </si>
  <si>
    <t>3,2 tūkst. eurų transporto išl., nes vykdant Tarybos sprendimą už netarnybinius automobilius tarnybos reikmėms, ženkliai didesnes amortizacijos išlaidas, 25,5 tūkst. eurų  - darbuotojų išeitinėms išmokoms išmokėti; 30 tūkst. eurų - asfaltavimo darbai mašinų stovėjimo aikštelės įrengimui pabaigti  adresu:  V. Mačernio g. 31;  ūkinei veiklai vykdyti, adresais: Mendeno g. 4, Plungė, V. Mačernio g. 31, Plungė, ir  Gandingos g. 11B, Plungė, reikalingas traktoriukas žolei pjauti – 5,0 tūkst. eurų,  sniego pūstuvas – 2,0 tūkst. Eur</t>
  </si>
  <si>
    <t>Grupiniams gyvenimo namams inventorius ir buities priemonės.</t>
  </si>
  <si>
    <t>13 langų pakeitimui - 11,7 tūkst. eurų ir 34,3 tūkst. eurų - eurų žiūrovų salės grindims remontuoti.</t>
  </si>
  <si>
    <t>Mero rezervas</t>
  </si>
  <si>
    <t>Nebeveikia melioracijos įrenginiai Laukų gatvės plote. Reikalinga pašalinti Laukų gatvėje avarinę situaciją ir  įrengti Laukų gatvės lietaus nuotekų surinkimą ir nuvedimą.</t>
  </si>
  <si>
    <t>A20-2241</t>
  </si>
  <si>
    <t>Dalies „Litvakų atminimo sodo“ įsigijimui</t>
  </si>
  <si>
    <t xml:space="preserve">Reikalinga atnaujinti įrangą parodoms ( 1,1 tūkst. eurų -  5 stendo drobėms; 1,1 tūkst. eurų parodų baldai) ir 1,8 tūkst. eurų -  parodos Adventur2024 ploto (20 m2) mokestis </t>
  </si>
  <si>
    <t>Išorinių pastato sienų plovimo paslaugai pirkti</t>
  </si>
  <si>
    <t>skalbyklė-džiovyklė, nes sugedo nebepataisomai. Bus nupirkta iš SB numatyos priemonės: "Ugdymo kokybės užtikrinimas (TP)"</t>
  </si>
  <si>
    <t>2,2 tūkst. eurų - II a. Langų remontui , 3 tūkst. eurų - 6 kaitviečių elektrinei viryklei su orkaite.                                                                                                     Viryklė bus nupirkta iš SB numatyos priemonės: "Ugdymo kokybės užtikrinimas (TP)"</t>
  </si>
  <si>
    <t>Tarnyba privalo atlikti 534  įstaigos 1991-2015 m. nuolatinio saugojimo archyvinėse bylose, esančių dokumentų įvertinimą, analizę, atranką, bylų numeravimą, dokumentų sąrašų sudarymą ir paruošimą perdavimui Klaipėdos regioninio valstybės archyvui</t>
  </si>
  <si>
    <t>4,8 tūkst. eurų - TV laidos "Lietuvos mokyklos sukūrimo ir transliacijos paslaugos; 9,7 tūkst. eurų Kadetų klasės įrengimui; 3 tūkst. eurų- biologijos laboratorijos projektavimui; 1,2 tūkst. eurų aktų - salės ventiliacinės sistemos remontui</t>
  </si>
  <si>
    <t>Mitybos išlaidų straipsnį - 0,6 tūkst. eurų, nes per pirmą pusmetį išleista daugiau nei suplanuota dėl padidėjusiu vaikų kuriems kompensuojamas maitinimas ir dėl ikimokyklinės grupės liepos mėnesio darbo;transporto išlaikymo ir transporto paslaugų  įsigijimo išlaidų straipsnį -  3 tūkst. eurų, nes pakilo draudimo mokestis ir būtina įsigyti padangas autobusui IVECO 50C15;kitų prekių ir paslaugų įsigijimo išlaidų straipsnį - 9,8tūkst. eurų, nes dėl gimnazijoje vykstančios renovacijos atnaujintiems kabinetams, naujai įrengtai gamtos ir mokslų laboratorijai  ir į naujas patalpas perkeltai bibliotekai reikalinga įsigyti baldų.</t>
  </si>
  <si>
    <t>Priešmokyklinės gr. 1,1 etatui 4 mėn.</t>
  </si>
  <si>
    <t>Dėl lėšų ERASMUS+ projekto įvykdymui. Projekto veiklų įvykdymui reikalinga 4666 eurų suma. Pagal projekto sutartį veiklas įvykdyti būtina 2023 metais. Galutinis atsiskaitymas už projektą numatomas tik 2024 metais.                     2024 m. šia suma bus sumažintos gimnazijai numatytos lėšos, nes gaus iš projekto.</t>
  </si>
  <si>
    <t>Socialinės paramos organizavimas užsieniečių integracijai (TP)</t>
  </si>
  <si>
    <t xml:space="preserve">Ilgalaikio materialiojo turto realizavimo pajamos </t>
  </si>
  <si>
    <t>Konotopo bendruomenės komunaliniam ūkiui reikalinga skubi techninė pagalba: medienos skiedrų gamybos įranga, padėsiančia aprūpinti kuru Konotopo miesto katilinę, kuri savo ruožtu suteiks šilumą bendruomenės gyventojų namams ir padės šią žiemą nesušalti. Konkrečiai reikalingas visais ratais varomas 110 (120, 130, 150) arklio galių traktorius, esant galimybei, su frontaliniu krautuvu.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</si>
</sst>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7" x14ac:knownFonts="1">
    <font>
      <sz val="11"/>
      <color theme="1"/>
      <name val="Calibri"/>
      <family val="2"/>
      <charset val="186"/>
      <scheme val="minor"/>
    </font>
    <font>
      <sz val="12"/>
      <color theme="1"/>
      <name val="Times New Roman"/>
      <family val="1"/>
      <charset val="186"/>
    </font>
    <font>
      <sz val="11"/>
      <color theme="1"/>
      <name val="Times New Roman"/>
      <family val="1"/>
      <charset val="186"/>
    </font>
    <font>
      <sz val="10"/>
      <color theme="1"/>
      <name val="Times New Roman"/>
      <family val="1"/>
      <charset val="186"/>
    </font>
    <font>
      <b/>
      <sz val="11"/>
      <color theme="1"/>
      <name val="Times New Roman"/>
      <family val="1"/>
      <charset val="186"/>
    </font>
    <font>
      <sz val="11"/>
      <name val="Times New Roman"/>
      <family val="1"/>
      <charset val="186"/>
    </font>
    <font>
      <sz val="12"/>
      <color rgb="FF000000"/>
      <name val="Times New Roman"/>
      <family val="1"/>
      <charset val="186"/>
    </font>
  </fonts>
  <fills count="5">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s>
  <cellStyleXfs count="1">
    <xf numFmtId="0" fontId="0" fillId="0" borderId="0"/>
  </cellStyleXfs>
  <cellXfs count="58">
    <xf numFmtId="0" fontId="0" fillId="0" borderId="0" xfId="0"/>
    <xf numFmtId="0" fontId="0" fillId="2" borderId="0" xfId="0" applyFill="1"/>
    <xf numFmtId="0" fontId="2" fillId="2" borderId="0" xfId="0" applyFont="1" applyFill="1"/>
    <xf numFmtId="0" fontId="2" fillId="2" borderId="2" xfId="0" applyFont="1" applyFill="1" applyBorder="1" applyAlignment="1">
      <alignment horizontal="left" wrapText="1"/>
    </xf>
    <xf numFmtId="0" fontId="2" fillId="2" borderId="1" xfId="0" applyFont="1" applyFill="1" applyBorder="1" applyAlignment="1">
      <alignment horizontal="left"/>
    </xf>
    <xf numFmtId="0" fontId="2" fillId="2" borderId="1" xfId="0" applyFont="1" applyFill="1" applyBorder="1"/>
    <xf numFmtId="0" fontId="2" fillId="2" borderId="1" xfId="0" applyFont="1" applyFill="1" applyBorder="1" applyAlignment="1">
      <alignment horizontal="right"/>
    </xf>
    <xf numFmtId="0" fontId="2" fillId="2" borderId="1" xfId="0" applyFont="1" applyFill="1" applyBorder="1" applyAlignment="1">
      <alignment horizontal="left" wrapText="1"/>
    </xf>
    <xf numFmtId="0" fontId="2" fillId="2" borderId="0" xfId="0" applyFont="1" applyFill="1" applyAlignment="1">
      <alignment horizontal="left"/>
    </xf>
    <xf numFmtId="0" fontId="3" fillId="2" borderId="1" xfId="0" applyFont="1" applyFill="1" applyBorder="1" applyAlignment="1">
      <alignment horizontal="center" wrapText="1"/>
    </xf>
    <xf numFmtId="164" fontId="2" fillId="2" borderId="1" xfId="0" applyNumberFormat="1" applyFont="1" applyFill="1" applyBorder="1"/>
    <xf numFmtId="0" fontId="2" fillId="2" borderId="0" xfId="0" applyFont="1" applyFill="1" applyAlignment="1">
      <alignment wrapText="1"/>
    </xf>
    <xf numFmtId="14" fontId="2" fillId="2" borderId="2" xfId="0" applyNumberFormat="1" applyFont="1" applyFill="1" applyBorder="1" applyAlignment="1">
      <alignment horizontal="left" wrapText="1"/>
    </xf>
    <xf numFmtId="0" fontId="2" fillId="2" borderId="6" xfId="0" applyFont="1" applyFill="1" applyBorder="1" applyAlignment="1">
      <alignment horizontal="left" wrapText="1"/>
    </xf>
    <xf numFmtId="14" fontId="2" fillId="2" borderId="6" xfId="0" applyNumberFormat="1" applyFont="1" applyFill="1" applyBorder="1" applyAlignment="1">
      <alignment horizontal="left" wrapText="1"/>
    </xf>
    <xf numFmtId="0" fontId="2" fillId="2" borderId="2" xfId="0" applyFont="1" applyFill="1" applyBorder="1" applyAlignment="1">
      <alignment wrapText="1"/>
    </xf>
    <xf numFmtId="14" fontId="2" fillId="2" borderId="1" xfId="0" applyNumberFormat="1" applyFont="1" applyFill="1" applyBorder="1" applyAlignment="1">
      <alignment horizontal="left" wrapText="1"/>
    </xf>
    <xf numFmtId="0" fontId="2" fillId="2" borderId="4" xfId="0" applyFont="1" applyFill="1" applyBorder="1" applyAlignment="1">
      <alignment wrapText="1"/>
    </xf>
    <xf numFmtId="0" fontId="2" fillId="3" borderId="1" xfId="0" applyFont="1" applyFill="1" applyBorder="1" applyAlignment="1">
      <alignment wrapText="1"/>
    </xf>
    <xf numFmtId="0" fontId="2" fillId="3" borderId="1" xfId="0" applyFont="1" applyFill="1" applyBorder="1"/>
    <xf numFmtId="0" fontId="5" fillId="3" borderId="1" xfId="0" applyFont="1" applyFill="1" applyBorder="1"/>
    <xf numFmtId="0" fontId="4" fillId="2" borderId="1" xfId="0" applyFont="1" applyFill="1" applyBorder="1" applyAlignment="1">
      <alignment horizontal="left" wrapText="1"/>
    </xf>
    <xf numFmtId="0" fontId="2" fillId="2" borderId="5" xfId="0" applyFont="1" applyFill="1" applyBorder="1" applyAlignment="1">
      <alignment horizontal="left" wrapText="1"/>
    </xf>
    <xf numFmtId="0" fontId="2" fillId="2" borderId="4" xfId="0" applyFont="1" applyFill="1" applyBorder="1" applyAlignment="1">
      <alignment horizontal="left" wrapText="1"/>
    </xf>
    <xf numFmtId="14" fontId="2" fillId="2" borderId="5" xfId="0" applyNumberFormat="1" applyFont="1" applyFill="1" applyBorder="1" applyAlignment="1">
      <alignment horizontal="left" wrapText="1"/>
    </xf>
    <xf numFmtId="164" fontId="2" fillId="2" borderId="1" xfId="0" applyNumberFormat="1" applyFont="1" applyFill="1" applyBorder="1" applyAlignment="1">
      <alignment horizontal="right"/>
    </xf>
    <xf numFmtId="0" fontId="2" fillId="2" borderId="1" xfId="0" applyFont="1" applyFill="1" applyBorder="1" applyAlignment="1">
      <alignment wrapText="1"/>
    </xf>
    <xf numFmtId="0" fontId="1" fillId="2" borderId="1" xfId="0" applyFont="1" applyFill="1" applyBorder="1" applyAlignment="1">
      <alignment wrapText="1"/>
    </xf>
    <xf numFmtId="0" fontId="4" fillId="2" borderId="1" xfId="0" applyFont="1" applyFill="1" applyBorder="1"/>
    <xf numFmtId="0" fontId="1" fillId="0" borderId="0" xfId="0" applyFont="1" applyAlignment="1">
      <alignment wrapText="1"/>
    </xf>
    <xf numFmtId="0" fontId="6" fillId="2" borderId="0" xfId="0" applyFont="1" applyFill="1" applyAlignment="1">
      <alignment wrapText="1"/>
    </xf>
    <xf numFmtId="0" fontId="1" fillId="2" borderId="0" xfId="0" applyFont="1" applyFill="1" applyAlignment="1">
      <alignment horizontal="justify" vertical="center"/>
    </xf>
    <xf numFmtId="0" fontId="1" fillId="2" borderId="0" xfId="0" applyFont="1" applyFill="1" applyAlignment="1">
      <alignment wrapText="1"/>
    </xf>
    <xf numFmtId="0" fontId="1" fillId="2" borderId="1" xfId="0" applyFont="1" applyFill="1" applyBorder="1" applyAlignment="1">
      <alignment horizontal="justify" vertical="center"/>
    </xf>
    <xf numFmtId="0" fontId="6" fillId="2" borderId="1" xfId="0" applyFont="1" applyFill="1" applyBorder="1"/>
    <xf numFmtId="0" fontId="3" fillId="2" borderId="6" xfId="0" applyFont="1" applyFill="1" applyBorder="1" applyAlignment="1">
      <alignment horizontal="center" wrapText="1"/>
    </xf>
    <xf numFmtId="0" fontId="6" fillId="2" borderId="1" xfId="0" applyFont="1" applyFill="1" applyBorder="1" applyAlignment="1">
      <alignment wrapText="1"/>
    </xf>
    <xf numFmtId="0" fontId="2" fillId="3" borderId="1" xfId="0" applyFont="1" applyFill="1" applyBorder="1" applyAlignment="1">
      <alignment horizontal="left" wrapText="1"/>
    </xf>
    <xf numFmtId="14" fontId="2" fillId="2" borderId="1" xfId="0" applyNumberFormat="1" applyFont="1" applyFill="1" applyBorder="1" applyAlignment="1">
      <alignment horizontal="left"/>
    </xf>
    <xf numFmtId="0" fontId="4" fillId="2" borderId="1" xfId="0" applyFont="1" applyFill="1" applyBorder="1" applyAlignment="1">
      <alignment wrapText="1"/>
    </xf>
    <xf numFmtId="0" fontId="4" fillId="2" borderId="1" xfId="0" applyFont="1" applyFill="1" applyBorder="1" applyAlignment="1">
      <alignment horizontal="left"/>
    </xf>
    <xf numFmtId="0" fontId="4" fillId="3" borderId="1" xfId="0" applyFont="1" applyFill="1" applyBorder="1"/>
    <xf numFmtId="0" fontId="4" fillId="2" borderId="0" xfId="0" applyFont="1" applyFill="1" applyAlignment="1">
      <alignment horizontal="left" wrapText="1"/>
    </xf>
    <xf numFmtId="0" fontId="2" fillId="2" borderId="4" xfId="0" applyFont="1" applyFill="1" applyBorder="1" applyAlignment="1">
      <alignment horizontal="left"/>
    </xf>
    <xf numFmtId="0" fontId="4" fillId="2" borderId="4" xfId="0" applyFont="1" applyFill="1" applyBorder="1" applyAlignment="1">
      <alignment horizontal="left"/>
    </xf>
    <xf numFmtId="0" fontId="4" fillId="2" borderId="4" xfId="0" applyFont="1" applyFill="1" applyBorder="1"/>
    <xf numFmtId="0" fontId="2" fillId="2" borderId="4" xfId="0" applyFont="1" applyFill="1" applyBorder="1"/>
    <xf numFmtId="0" fontId="4" fillId="3" borderId="4" xfId="0" applyFont="1" applyFill="1" applyBorder="1"/>
    <xf numFmtId="0" fontId="3" fillId="4" borderId="1" xfId="0" applyFont="1" applyFill="1" applyBorder="1" applyAlignment="1">
      <alignment horizontal="center" wrapText="1"/>
    </xf>
    <xf numFmtId="0" fontId="2" fillId="4" borderId="1" xfId="0" applyFont="1" applyFill="1" applyBorder="1" applyAlignment="1">
      <alignment horizontal="left"/>
    </xf>
    <xf numFmtId="0" fontId="4" fillId="4" borderId="1" xfId="0" applyFont="1" applyFill="1" applyBorder="1" applyAlignment="1">
      <alignment horizontal="left" wrapText="1"/>
    </xf>
    <xf numFmtId="0" fontId="4" fillId="4" borderId="1" xfId="0" applyFont="1" applyFill="1" applyBorder="1"/>
    <xf numFmtId="0" fontId="2" fillId="4" borderId="1" xfId="0" applyFont="1" applyFill="1" applyBorder="1"/>
    <xf numFmtId="0" fontId="3" fillId="4" borderId="6" xfId="0" applyFont="1" applyFill="1" applyBorder="1" applyAlignment="1">
      <alignment horizontal="center" wrapText="1"/>
    </xf>
    <xf numFmtId="14" fontId="2" fillId="4" borderId="1" xfId="0" applyNumberFormat="1" applyFont="1" applyFill="1" applyBorder="1" applyAlignment="1">
      <alignment horizontal="left"/>
    </xf>
    <xf numFmtId="0" fontId="2" fillId="4" borderId="1" xfId="0" applyFont="1" applyFill="1" applyBorder="1" applyAlignment="1">
      <alignment horizontal="left" wrapText="1"/>
    </xf>
    <xf numFmtId="0" fontId="1" fillId="4" borderId="0" xfId="0" applyFont="1" applyFill="1" applyAlignment="1">
      <alignment wrapText="1"/>
    </xf>
    <xf numFmtId="0" fontId="2" fillId="2" borderId="3" xfId="0" applyFont="1" applyFill="1" applyBorder="1" applyAlignment="1">
      <alignment horizontal="center"/>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G67"/>
  <sheetViews>
    <sheetView tabSelected="1" topLeftCell="A49" zoomScale="80" zoomScaleNormal="80" workbookViewId="0">
      <selection activeCell="M58" sqref="M58"/>
    </sheetView>
  </sheetViews>
  <sheetFormatPr defaultColWidth="9.140625" defaultRowHeight="15" x14ac:dyDescent="0.25"/>
  <cols>
    <col min="1" max="1" width="4.85546875" style="8" customWidth="1"/>
    <col min="2" max="2" width="11.7109375" style="8" customWidth="1"/>
    <col min="3" max="3" width="12.42578125" style="8" customWidth="1"/>
    <col min="4" max="4" width="30.140625" style="8" customWidth="1"/>
    <col min="5" max="5" width="9.28515625" style="2" customWidth="1"/>
    <col min="6" max="6" width="68.5703125" style="2" customWidth="1"/>
    <col min="7" max="7" width="12" style="2" customWidth="1"/>
    <col min="8" max="16384" width="9.140625" style="2"/>
  </cols>
  <sheetData>
    <row r="1" spans="1:7" x14ac:dyDescent="0.25">
      <c r="A1" s="57" t="s">
        <v>86</v>
      </c>
      <c r="B1" s="57"/>
      <c r="C1" s="57"/>
      <c r="D1" s="57"/>
      <c r="E1" s="57"/>
      <c r="F1" s="57"/>
    </row>
    <row r="2" spans="1:7" ht="43.15" customHeight="1" x14ac:dyDescent="0.25">
      <c r="A2" s="7" t="s">
        <v>0</v>
      </c>
      <c r="B2" s="7" t="s">
        <v>13</v>
      </c>
      <c r="C2" s="7" t="s">
        <v>14</v>
      </c>
      <c r="D2" s="7" t="s">
        <v>1</v>
      </c>
      <c r="E2" s="7" t="s">
        <v>3</v>
      </c>
      <c r="F2" s="7" t="s">
        <v>2</v>
      </c>
      <c r="G2" s="37" t="s">
        <v>16</v>
      </c>
    </row>
    <row r="3" spans="1:7" ht="66.599999999999994" customHeight="1" x14ac:dyDescent="0.25">
      <c r="A3" s="35">
        <v>1</v>
      </c>
      <c r="B3" s="12" t="s">
        <v>67</v>
      </c>
      <c r="C3" s="9" t="s">
        <v>64</v>
      </c>
      <c r="D3" s="7" t="s">
        <v>63</v>
      </c>
      <c r="E3" s="36">
        <v>18.7</v>
      </c>
      <c r="F3" s="36" t="s">
        <v>153</v>
      </c>
      <c r="G3" s="18">
        <v>18.7</v>
      </c>
    </row>
    <row r="4" spans="1:7" ht="113.45" customHeight="1" x14ac:dyDescent="0.25">
      <c r="A4" s="35">
        <v>2</v>
      </c>
      <c r="B4" s="12" t="s">
        <v>131</v>
      </c>
      <c r="C4" s="23" t="s">
        <v>132</v>
      </c>
      <c r="D4" s="7" t="s">
        <v>4</v>
      </c>
      <c r="E4" s="6">
        <v>20</v>
      </c>
      <c r="F4" s="30" t="s">
        <v>56</v>
      </c>
      <c r="G4" s="19">
        <v>0</v>
      </c>
    </row>
    <row r="5" spans="1:7" ht="29.25" customHeight="1" x14ac:dyDescent="0.25">
      <c r="A5" s="35">
        <v>3</v>
      </c>
      <c r="B5" s="12">
        <v>45089</v>
      </c>
      <c r="C5" s="23" t="s">
        <v>18</v>
      </c>
      <c r="D5" s="7" t="s">
        <v>4</v>
      </c>
      <c r="E5" s="6">
        <v>1.2</v>
      </c>
      <c r="F5" s="15" t="s">
        <v>22</v>
      </c>
      <c r="G5" s="19">
        <v>1.2</v>
      </c>
    </row>
    <row r="6" spans="1:7" ht="29.25" customHeight="1" x14ac:dyDescent="0.25">
      <c r="A6" s="35">
        <v>4</v>
      </c>
      <c r="B6" s="12">
        <v>45167</v>
      </c>
      <c r="C6" s="23" t="s">
        <v>76</v>
      </c>
      <c r="D6" s="7" t="s">
        <v>4</v>
      </c>
      <c r="E6" s="6">
        <v>10</v>
      </c>
      <c r="F6" s="34" t="s">
        <v>46</v>
      </c>
      <c r="G6" s="19">
        <v>0</v>
      </c>
    </row>
    <row r="7" spans="1:7" ht="142.9" customHeight="1" x14ac:dyDescent="0.25">
      <c r="A7" s="35">
        <v>5</v>
      </c>
      <c r="B7" s="14">
        <v>45168</v>
      </c>
      <c r="C7" s="23" t="s">
        <v>62</v>
      </c>
      <c r="D7" s="23" t="s">
        <v>5</v>
      </c>
      <c r="E7" s="6">
        <v>13.4</v>
      </c>
      <c r="F7" s="31" t="s">
        <v>154</v>
      </c>
      <c r="G7" s="19">
        <v>10</v>
      </c>
    </row>
    <row r="8" spans="1:7" ht="18.600000000000001" customHeight="1" x14ac:dyDescent="0.25">
      <c r="A8" s="35">
        <v>6</v>
      </c>
      <c r="B8" s="14">
        <v>45169</v>
      </c>
      <c r="C8" s="23" t="s">
        <v>89</v>
      </c>
      <c r="D8" s="17" t="s">
        <v>11</v>
      </c>
      <c r="E8" s="6">
        <v>4.3</v>
      </c>
      <c r="F8" s="15" t="s">
        <v>155</v>
      </c>
      <c r="G8" s="19">
        <v>4.3</v>
      </c>
    </row>
    <row r="9" spans="1:7" ht="33" customHeight="1" x14ac:dyDescent="0.25">
      <c r="A9" s="35">
        <v>7</v>
      </c>
      <c r="B9" s="14">
        <v>45082</v>
      </c>
      <c r="C9" s="23" t="s">
        <v>17</v>
      </c>
      <c r="D9" s="7" t="s">
        <v>6</v>
      </c>
      <c r="E9" s="6">
        <v>1.7</v>
      </c>
      <c r="F9" s="15" t="s">
        <v>23</v>
      </c>
      <c r="G9" s="19">
        <v>1.7</v>
      </c>
    </row>
    <row r="10" spans="1:7" ht="33" customHeight="1" x14ac:dyDescent="0.25">
      <c r="A10" s="35">
        <v>8</v>
      </c>
      <c r="B10" s="14">
        <v>45159</v>
      </c>
      <c r="C10" s="23" t="s">
        <v>77</v>
      </c>
      <c r="D10" s="7" t="s">
        <v>6</v>
      </c>
      <c r="E10" s="6">
        <v>12</v>
      </c>
      <c r="F10" s="15" t="s">
        <v>37</v>
      </c>
      <c r="G10" s="19">
        <v>0</v>
      </c>
    </row>
    <row r="11" spans="1:7" ht="33" customHeight="1" x14ac:dyDescent="0.25">
      <c r="A11" s="35">
        <v>9</v>
      </c>
      <c r="B11" s="14">
        <v>45086</v>
      </c>
      <c r="C11" s="23" t="s">
        <v>133</v>
      </c>
      <c r="D11" s="7" t="s">
        <v>12</v>
      </c>
      <c r="E11" s="6">
        <v>6.1</v>
      </c>
      <c r="F11" s="15" t="s">
        <v>134</v>
      </c>
      <c r="G11" s="19">
        <v>6.1</v>
      </c>
    </row>
    <row r="12" spans="1:7" ht="33" customHeight="1" x14ac:dyDescent="0.25">
      <c r="A12" s="35">
        <v>10</v>
      </c>
      <c r="B12" s="14">
        <v>45168</v>
      </c>
      <c r="C12" s="23" t="s">
        <v>61</v>
      </c>
      <c r="D12" s="7" t="s">
        <v>12</v>
      </c>
      <c r="E12" s="6">
        <v>34</v>
      </c>
      <c r="F12" s="15" t="s">
        <v>114</v>
      </c>
      <c r="G12" s="19">
        <v>5</v>
      </c>
    </row>
    <row r="13" spans="1:7" ht="72.599999999999994" customHeight="1" x14ac:dyDescent="0.25">
      <c r="A13" s="35">
        <v>11</v>
      </c>
      <c r="B13" s="14" t="s">
        <v>51</v>
      </c>
      <c r="C13" s="23" t="s">
        <v>52</v>
      </c>
      <c r="D13" s="7" t="s">
        <v>53</v>
      </c>
      <c r="E13" s="6">
        <v>56.1</v>
      </c>
      <c r="F13" s="15" t="s">
        <v>115</v>
      </c>
      <c r="G13" s="19">
        <v>46.1</v>
      </c>
    </row>
    <row r="14" spans="1:7" ht="78" customHeight="1" x14ac:dyDescent="0.25">
      <c r="A14" s="35">
        <v>12</v>
      </c>
      <c r="B14" s="14" t="s">
        <v>51</v>
      </c>
      <c r="C14" s="23" t="s">
        <v>52</v>
      </c>
      <c r="D14" s="7" t="s">
        <v>53</v>
      </c>
      <c r="E14" s="6">
        <v>4.7</v>
      </c>
      <c r="F14" s="32" t="s">
        <v>156</v>
      </c>
      <c r="G14" s="19">
        <v>4.7</v>
      </c>
    </row>
    <row r="15" spans="1:7" ht="28.15" customHeight="1" x14ac:dyDescent="0.25">
      <c r="A15" s="35">
        <v>13</v>
      </c>
      <c r="B15" s="14" t="s">
        <v>45</v>
      </c>
      <c r="C15" s="23" t="s">
        <v>78</v>
      </c>
      <c r="D15" s="7" t="s">
        <v>47</v>
      </c>
      <c r="E15" s="25">
        <v>27.8</v>
      </c>
      <c r="F15" s="15" t="s">
        <v>48</v>
      </c>
      <c r="G15" s="19">
        <v>20</v>
      </c>
    </row>
    <row r="16" spans="1:7" ht="34.9" customHeight="1" x14ac:dyDescent="0.25">
      <c r="A16" s="35">
        <v>14</v>
      </c>
      <c r="B16" s="14">
        <v>45173</v>
      </c>
      <c r="C16" s="23" t="s">
        <v>104</v>
      </c>
      <c r="D16" s="7" t="s">
        <v>43</v>
      </c>
      <c r="E16" s="6">
        <v>4.0999999999999996</v>
      </c>
      <c r="F16" s="32" t="s">
        <v>116</v>
      </c>
      <c r="G16" s="19">
        <v>3.1</v>
      </c>
    </row>
    <row r="17" spans="1:7" ht="30" customHeight="1" x14ac:dyDescent="0.25">
      <c r="A17" s="35">
        <v>15</v>
      </c>
      <c r="B17" s="14">
        <v>45167</v>
      </c>
      <c r="C17" s="23" t="s">
        <v>41</v>
      </c>
      <c r="D17" s="23" t="s">
        <v>8</v>
      </c>
      <c r="E17" s="5">
        <v>86.1</v>
      </c>
      <c r="F17" s="15" t="s">
        <v>40</v>
      </c>
      <c r="G17" s="19">
        <v>20</v>
      </c>
    </row>
    <row r="18" spans="1:7" ht="56.45" customHeight="1" x14ac:dyDescent="0.25">
      <c r="A18" s="35">
        <v>16</v>
      </c>
      <c r="B18" s="14">
        <v>45169</v>
      </c>
      <c r="C18" s="23" t="s">
        <v>66</v>
      </c>
      <c r="D18" s="23" t="s">
        <v>65</v>
      </c>
      <c r="E18" s="5">
        <v>5.2</v>
      </c>
      <c r="F18" s="15" t="s">
        <v>151</v>
      </c>
      <c r="G18" s="19">
        <v>2.2000000000000002</v>
      </c>
    </row>
    <row r="19" spans="1:7" ht="30" customHeight="1" x14ac:dyDescent="0.25">
      <c r="A19" s="35">
        <v>17</v>
      </c>
      <c r="B19" s="14">
        <v>45169</v>
      </c>
      <c r="C19" s="23" t="s">
        <v>74</v>
      </c>
      <c r="D19" s="23" t="s">
        <v>73</v>
      </c>
      <c r="E19" s="5">
        <v>13.2</v>
      </c>
      <c r="F19" s="15" t="s">
        <v>135</v>
      </c>
      <c r="G19" s="19">
        <v>6.6</v>
      </c>
    </row>
    <row r="20" spans="1:7" ht="30" customHeight="1" x14ac:dyDescent="0.25">
      <c r="A20" s="35">
        <v>18</v>
      </c>
      <c r="B20" s="14">
        <v>45173</v>
      </c>
      <c r="C20" s="23" t="s">
        <v>136</v>
      </c>
      <c r="D20" s="23" t="s">
        <v>75</v>
      </c>
      <c r="E20" s="5">
        <v>9</v>
      </c>
      <c r="F20" s="15" t="s">
        <v>117</v>
      </c>
      <c r="G20" s="19">
        <v>2.4</v>
      </c>
    </row>
    <row r="21" spans="1:7" ht="30" customHeight="1" x14ac:dyDescent="0.25">
      <c r="A21" s="35">
        <v>19</v>
      </c>
      <c r="B21" s="14">
        <v>45169</v>
      </c>
      <c r="C21" s="23" t="s">
        <v>68</v>
      </c>
      <c r="D21" s="23" t="s">
        <v>59</v>
      </c>
      <c r="E21" s="5">
        <v>1</v>
      </c>
      <c r="F21" s="15" t="s">
        <v>81</v>
      </c>
      <c r="G21" s="19">
        <v>1</v>
      </c>
    </row>
    <row r="22" spans="1:7" ht="31.5" customHeight="1" x14ac:dyDescent="0.25">
      <c r="A22" s="35">
        <v>20</v>
      </c>
      <c r="B22" s="14">
        <v>45163</v>
      </c>
      <c r="C22" s="23" t="s">
        <v>29</v>
      </c>
      <c r="D22" s="23" t="s">
        <v>30</v>
      </c>
      <c r="E22" s="5">
        <v>18.2</v>
      </c>
      <c r="F22" s="15" t="s">
        <v>31</v>
      </c>
      <c r="G22" s="19">
        <v>16</v>
      </c>
    </row>
    <row r="23" spans="1:7" ht="43.15" customHeight="1" x14ac:dyDescent="0.25">
      <c r="A23" s="35">
        <v>21</v>
      </c>
      <c r="B23" s="14">
        <v>45168</v>
      </c>
      <c r="C23" s="23" t="s">
        <v>60</v>
      </c>
      <c r="D23" s="23" t="s">
        <v>30</v>
      </c>
      <c r="E23" s="5">
        <v>1.6</v>
      </c>
      <c r="F23" s="26" t="s">
        <v>120</v>
      </c>
      <c r="G23" s="19">
        <v>1.6</v>
      </c>
    </row>
    <row r="24" spans="1:7" ht="34.15" customHeight="1" x14ac:dyDescent="0.25">
      <c r="A24" s="35">
        <v>22</v>
      </c>
      <c r="B24" s="14">
        <v>45132</v>
      </c>
      <c r="C24" s="23" t="s">
        <v>137</v>
      </c>
      <c r="D24" s="7" t="s">
        <v>15</v>
      </c>
      <c r="E24" s="10">
        <v>6.3</v>
      </c>
      <c r="F24" s="11" t="s">
        <v>35</v>
      </c>
      <c r="G24" s="19">
        <v>6.3</v>
      </c>
    </row>
    <row r="25" spans="1:7" ht="34.15" customHeight="1" x14ac:dyDescent="0.25">
      <c r="A25" s="35">
        <v>23</v>
      </c>
      <c r="B25" s="14">
        <v>45161</v>
      </c>
      <c r="C25" s="23" t="s">
        <v>34</v>
      </c>
      <c r="D25" s="7" t="s">
        <v>15</v>
      </c>
      <c r="E25" s="10">
        <v>270</v>
      </c>
      <c r="F25" s="26" t="s">
        <v>121</v>
      </c>
      <c r="G25" s="19">
        <v>234.1</v>
      </c>
    </row>
    <row r="26" spans="1:7" ht="32.25" customHeight="1" x14ac:dyDescent="0.25">
      <c r="A26" s="35">
        <v>24</v>
      </c>
      <c r="B26" s="14"/>
      <c r="C26" s="23" t="s">
        <v>138</v>
      </c>
      <c r="D26" s="7" t="s">
        <v>15</v>
      </c>
      <c r="E26" s="5">
        <v>183.8</v>
      </c>
      <c r="F26" s="15" t="s">
        <v>58</v>
      </c>
      <c r="G26" s="19">
        <v>183.8</v>
      </c>
    </row>
    <row r="27" spans="1:7" ht="49.9" customHeight="1" x14ac:dyDescent="0.25">
      <c r="A27" s="35">
        <v>25</v>
      </c>
      <c r="B27" s="14"/>
      <c r="C27" s="23" t="s">
        <v>138</v>
      </c>
      <c r="D27" s="7" t="s">
        <v>15</v>
      </c>
      <c r="E27" s="5">
        <v>127.9</v>
      </c>
      <c r="F27" s="29" t="s">
        <v>122</v>
      </c>
      <c r="G27" s="19">
        <v>127.9</v>
      </c>
    </row>
    <row r="28" spans="1:7" ht="47.45" customHeight="1" x14ac:dyDescent="0.25">
      <c r="A28" s="35">
        <v>26</v>
      </c>
      <c r="B28" s="14"/>
      <c r="C28" s="23" t="s">
        <v>138</v>
      </c>
      <c r="D28" s="7" t="s">
        <v>15</v>
      </c>
      <c r="E28" s="5">
        <v>130</v>
      </c>
      <c r="F28" s="15" t="s">
        <v>123</v>
      </c>
      <c r="G28" s="19">
        <v>130</v>
      </c>
    </row>
    <row r="29" spans="1:7" ht="28.9" customHeight="1" x14ac:dyDescent="0.25">
      <c r="A29" s="35">
        <v>27</v>
      </c>
      <c r="B29" s="14">
        <v>45148</v>
      </c>
      <c r="C29" s="23" t="s">
        <v>79</v>
      </c>
      <c r="D29" s="22" t="s">
        <v>24</v>
      </c>
      <c r="E29" s="5">
        <v>0.8</v>
      </c>
      <c r="F29" s="15" t="s">
        <v>124</v>
      </c>
      <c r="G29" s="19">
        <v>0.8</v>
      </c>
    </row>
    <row r="30" spans="1:7" ht="22.9" customHeight="1" x14ac:dyDescent="0.25">
      <c r="A30" s="35">
        <v>28</v>
      </c>
      <c r="B30" s="14">
        <v>45175</v>
      </c>
      <c r="C30" s="23" t="s">
        <v>105</v>
      </c>
      <c r="D30" s="22" t="s">
        <v>24</v>
      </c>
      <c r="E30" s="5">
        <v>3</v>
      </c>
      <c r="F30" s="15" t="s">
        <v>106</v>
      </c>
      <c r="G30" s="19">
        <v>3</v>
      </c>
    </row>
    <row r="31" spans="1:7" ht="21.6" customHeight="1" x14ac:dyDescent="0.25">
      <c r="A31" s="35">
        <v>29</v>
      </c>
      <c r="B31" s="14">
        <v>45161</v>
      </c>
      <c r="C31" s="23" t="s">
        <v>36</v>
      </c>
      <c r="D31" s="7" t="s">
        <v>32</v>
      </c>
      <c r="E31" s="10">
        <v>18</v>
      </c>
      <c r="F31" s="15" t="s">
        <v>33</v>
      </c>
      <c r="G31" s="19">
        <v>5</v>
      </c>
    </row>
    <row r="32" spans="1:7" ht="31.5" customHeight="1" x14ac:dyDescent="0.25">
      <c r="A32" s="35">
        <v>30</v>
      </c>
      <c r="B32" s="14">
        <v>45168</v>
      </c>
      <c r="C32" s="23" t="s">
        <v>50</v>
      </c>
      <c r="D32" s="7" t="s">
        <v>7</v>
      </c>
      <c r="E32" s="15">
        <v>14.1</v>
      </c>
      <c r="F32" s="15" t="s">
        <v>125</v>
      </c>
      <c r="G32" s="19">
        <v>14.1</v>
      </c>
    </row>
    <row r="33" spans="1:7" ht="31.5" customHeight="1" x14ac:dyDescent="0.25">
      <c r="A33" s="35">
        <v>31</v>
      </c>
      <c r="B33" s="14">
        <v>45121</v>
      </c>
      <c r="C33" s="23" t="s">
        <v>25</v>
      </c>
      <c r="D33" s="7" t="s">
        <v>7</v>
      </c>
      <c r="E33" s="15">
        <v>3.6</v>
      </c>
      <c r="F33" s="15" t="s">
        <v>26</v>
      </c>
      <c r="G33" s="19">
        <v>3.6</v>
      </c>
    </row>
    <row r="34" spans="1:7" ht="31.5" customHeight="1" x14ac:dyDescent="0.25">
      <c r="A34" s="35">
        <v>32</v>
      </c>
      <c r="B34" s="14">
        <v>45169</v>
      </c>
      <c r="C34" s="23" t="s">
        <v>70</v>
      </c>
      <c r="D34" s="7" t="s">
        <v>69</v>
      </c>
      <c r="E34" s="15">
        <v>46</v>
      </c>
      <c r="F34" s="15" t="s">
        <v>143</v>
      </c>
      <c r="G34" s="19">
        <v>11.7</v>
      </c>
    </row>
    <row r="35" spans="1:7" ht="24.6" customHeight="1" x14ac:dyDescent="0.25">
      <c r="A35" s="35">
        <v>33</v>
      </c>
      <c r="B35" s="14">
        <v>45169</v>
      </c>
      <c r="C35" s="13" t="s">
        <v>80</v>
      </c>
      <c r="D35" s="7" t="s">
        <v>71</v>
      </c>
      <c r="E35" s="15">
        <v>1.5</v>
      </c>
      <c r="F35" s="15" t="s">
        <v>72</v>
      </c>
      <c r="G35" s="19">
        <v>1.5</v>
      </c>
    </row>
    <row r="36" spans="1:7" ht="27" customHeight="1" x14ac:dyDescent="0.25">
      <c r="A36" s="35">
        <v>34</v>
      </c>
      <c r="B36" s="12"/>
      <c r="C36" s="3" t="s">
        <v>138</v>
      </c>
      <c r="D36" s="7" t="s">
        <v>82</v>
      </c>
      <c r="E36" s="5">
        <v>50</v>
      </c>
      <c r="F36" s="26" t="s">
        <v>54</v>
      </c>
      <c r="G36" s="19">
        <v>36.4</v>
      </c>
    </row>
    <row r="37" spans="1:7" ht="51" customHeight="1" x14ac:dyDescent="0.25">
      <c r="A37" s="35">
        <v>35</v>
      </c>
      <c r="B37" s="12"/>
      <c r="C37" s="3" t="s">
        <v>138</v>
      </c>
      <c r="D37" s="7" t="s">
        <v>42</v>
      </c>
      <c r="E37" s="5">
        <v>6.2</v>
      </c>
      <c r="F37" s="33" t="s">
        <v>44</v>
      </c>
      <c r="G37" s="19">
        <v>2.4</v>
      </c>
    </row>
    <row r="38" spans="1:7" ht="51" customHeight="1" x14ac:dyDescent="0.25">
      <c r="A38" s="35"/>
      <c r="B38" s="12">
        <v>45187</v>
      </c>
      <c r="C38" s="3" t="s">
        <v>146</v>
      </c>
      <c r="D38" s="7" t="s">
        <v>42</v>
      </c>
      <c r="E38" s="5">
        <v>14.1</v>
      </c>
      <c r="F38" s="32" t="s">
        <v>145</v>
      </c>
      <c r="G38" s="19">
        <v>14.1</v>
      </c>
    </row>
    <row r="39" spans="1:7" ht="48.6" customHeight="1" x14ac:dyDescent="0.25">
      <c r="A39" s="35">
        <v>36</v>
      </c>
      <c r="B39" s="12"/>
      <c r="C39" s="3" t="s">
        <v>138</v>
      </c>
      <c r="D39" s="7" t="s">
        <v>49</v>
      </c>
      <c r="E39" s="5">
        <v>22</v>
      </c>
      <c r="F39" s="33" t="s">
        <v>139</v>
      </c>
      <c r="G39" s="19">
        <v>0</v>
      </c>
    </row>
    <row r="40" spans="1:7" ht="67.150000000000006" customHeight="1" x14ac:dyDescent="0.25">
      <c r="A40" s="35">
        <v>37</v>
      </c>
      <c r="B40" s="12"/>
      <c r="C40" s="3" t="s">
        <v>138</v>
      </c>
      <c r="D40" s="7" t="s">
        <v>9</v>
      </c>
      <c r="E40" s="5">
        <v>7</v>
      </c>
      <c r="F40" s="33" t="s">
        <v>55</v>
      </c>
      <c r="G40" s="19">
        <v>5</v>
      </c>
    </row>
    <row r="41" spans="1:7" ht="80.45" customHeight="1" x14ac:dyDescent="0.25">
      <c r="A41" s="35">
        <v>38</v>
      </c>
      <c r="B41" s="24">
        <v>45134</v>
      </c>
      <c r="C41" s="3" t="s">
        <v>138</v>
      </c>
      <c r="D41" s="7" t="s">
        <v>10</v>
      </c>
      <c r="E41" s="5">
        <v>5.2</v>
      </c>
      <c r="F41" s="27" t="s">
        <v>140</v>
      </c>
      <c r="G41" s="19">
        <v>1.5</v>
      </c>
    </row>
    <row r="42" spans="1:7" ht="49.9" customHeight="1" x14ac:dyDescent="0.25">
      <c r="A42" s="35">
        <v>39</v>
      </c>
      <c r="B42" s="12">
        <v>45134</v>
      </c>
      <c r="C42" s="7" t="s">
        <v>138</v>
      </c>
      <c r="D42" s="7" t="s">
        <v>10</v>
      </c>
      <c r="E42" s="5">
        <v>6</v>
      </c>
      <c r="F42" s="15" t="s">
        <v>38</v>
      </c>
      <c r="G42" s="19">
        <v>6</v>
      </c>
    </row>
    <row r="43" spans="1:7" ht="37.15" customHeight="1" x14ac:dyDescent="0.25">
      <c r="A43" s="35">
        <v>40</v>
      </c>
      <c r="B43" s="24"/>
      <c r="C43" s="3" t="s">
        <v>138</v>
      </c>
      <c r="D43" s="7" t="s">
        <v>57</v>
      </c>
      <c r="E43" s="5">
        <v>49</v>
      </c>
      <c r="F43" s="32" t="s">
        <v>126</v>
      </c>
      <c r="G43" s="19">
        <v>0</v>
      </c>
    </row>
    <row r="44" spans="1:7" ht="96.6" customHeight="1" x14ac:dyDescent="0.25">
      <c r="A44" s="35">
        <v>41</v>
      </c>
      <c r="B44" s="12"/>
      <c r="C44" s="3" t="s">
        <v>138</v>
      </c>
      <c r="D44" s="7" t="s">
        <v>39</v>
      </c>
      <c r="E44" s="27">
        <v>6.5</v>
      </c>
      <c r="F44" s="26" t="s">
        <v>127</v>
      </c>
      <c r="G44" s="19">
        <v>5.6</v>
      </c>
    </row>
    <row r="45" spans="1:7" ht="33.75" customHeight="1" x14ac:dyDescent="0.25">
      <c r="A45" s="35">
        <v>42</v>
      </c>
      <c r="B45" s="16">
        <v>45061</v>
      </c>
      <c r="C45" s="7" t="s">
        <v>20</v>
      </c>
      <c r="D45" s="7" t="s">
        <v>19</v>
      </c>
      <c r="E45" s="10">
        <v>8</v>
      </c>
      <c r="F45" s="15" t="s">
        <v>21</v>
      </c>
      <c r="G45" s="19">
        <v>8</v>
      </c>
    </row>
    <row r="46" spans="1:7" ht="25.15" customHeight="1" x14ac:dyDescent="0.25">
      <c r="A46" s="35">
        <v>43</v>
      </c>
      <c r="B46" s="12">
        <v>45173</v>
      </c>
      <c r="C46" s="7" t="s">
        <v>128</v>
      </c>
      <c r="D46" s="7" t="s">
        <v>83</v>
      </c>
      <c r="E46" s="10">
        <v>19.2</v>
      </c>
      <c r="F46" s="15" t="s">
        <v>85</v>
      </c>
      <c r="G46" s="20">
        <v>19.2</v>
      </c>
    </row>
    <row r="47" spans="1:7" ht="75.599999999999994" customHeight="1" x14ac:dyDescent="0.25">
      <c r="A47" s="35">
        <v>44</v>
      </c>
      <c r="B47" s="12"/>
      <c r="C47" s="7"/>
      <c r="D47" s="23" t="s">
        <v>113</v>
      </c>
      <c r="E47" s="10">
        <v>83.3</v>
      </c>
      <c r="F47" s="15" t="s">
        <v>112</v>
      </c>
      <c r="G47" s="19">
        <v>55.3</v>
      </c>
    </row>
    <row r="48" spans="1:7" ht="27" customHeight="1" x14ac:dyDescent="0.25">
      <c r="A48" s="35">
        <v>45</v>
      </c>
      <c r="B48" s="12">
        <v>45125</v>
      </c>
      <c r="C48" s="3" t="s">
        <v>27</v>
      </c>
      <c r="D48" s="26" t="s">
        <v>84</v>
      </c>
      <c r="E48" s="10">
        <v>0.9</v>
      </c>
      <c r="F48" s="15" t="s">
        <v>28</v>
      </c>
      <c r="G48" s="19">
        <v>0.9</v>
      </c>
    </row>
    <row r="49" spans="1:7" x14ac:dyDescent="0.25">
      <c r="A49" s="35">
        <v>46</v>
      </c>
      <c r="B49" s="38">
        <v>45169</v>
      </c>
      <c r="C49" s="4" t="s">
        <v>88</v>
      </c>
      <c r="D49" s="4" t="s">
        <v>87</v>
      </c>
      <c r="E49" s="5">
        <v>16.5</v>
      </c>
      <c r="F49" s="5" t="s">
        <v>142</v>
      </c>
      <c r="G49" s="19">
        <v>16.5</v>
      </c>
    </row>
    <row r="50" spans="1:7" ht="30" x14ac:dyDescent="0.25">
      <c r="A50" s="35">
        <v>47</v>
      </c>
      <c r="B50" s="38">
        <v>45170</v>
      </c>
      <c r="C50" s="4" t="s">
        <v>93</v>
      </c>
      <c r="D50" s="4" t="s">
        <v>90</v>
      </c>
      <c r="E50" s="5">
        <v>5.7</v>
      </c>
      <c r="F50" s="26" t="s">
        <v>150</v>
      </c>
      <c r="G50" s="19">
        <v>0</v>
      </c>
    </row>
    <row r="51" spans="1:7" x14ac:dyDescent="0.25">
      <c r="A51" s="35">
        <v>48</v>
      </c>
      <c r="B51" s="38">
        <v>45170</v>
      </c>
      <c r="C51" s="4" t="s">
        <v>92</v>
      </c>
      <c r="D51" s="4" t="s">
        <v>91</v>
      </c>
      <c r="E51" s="5">
        <v>1.5</v>
      </c>
      <c r="F51" s="5" t="s">
        <v>149</v>
      </c>
      <c r="G51" s="19">
        <v>0</v>
      </c>
    </row>
    <row r="52" spans="1:7" ht="30" x14ac:dyDescent="0.25">
      <c r="A52" s="35">
        <v>49</v>
      </c>
      <c r="B52" s="38">
        <v>45173</v>
      </c>
      <c r="C52" s="4" t="s">
        <v>94</v>
      </c>
      <c r="D52" s="4" t="s">
        <v>95</v>
      </c>
      <c r="E52" s="5">
        <v>17.5</v>
      </c>
      <c r="F52" s="26" t="s">
        <v>129</v>
      </c>
      <c r="G52" s="19">
        <v>1.5</v>
      </c>
    </row>
    <row r="53" spans="1:7" ht="43.9" customHeight="1" x14ac:dyDescent="0.25">
      <c r="A53" s="35">
        <v>50</v>
      </c>
      <c r="B53" s="38">
        <v>45173</v>
      </c>
      <c r="C53" s="4"/>
      <c r="D53" s="7" t="s">
        <v>96</v>
      </c>
      <c r="E53" s="5">
        <v>11.2</v>
      </c>
      <c r="F53" s="26" t="s">
        <v>130</v>
      </c>
      <c r="G53" s="19">
        <v>8</v>
      </c>
    </row>
    <row r="54" spans="1:7" ht="45" x14ac:dyDescent="0.25">
      <c r="A54" s="35">
        <v>51</v>
      </c>
      <c r="B54" s="38">
        <v>45173</v>
      </c>
      <c r="C54" s="4" t="s">
        <v>101</v>
      </c>
      <c r="D54" s="4" t="s">
        <v>97</v>
      </c>
      <c r="E54" s="5">
        <v>4</v>
      </c>
      <c r="F54" s="26" t="s">
        <v>148</v>
      </c>
      <c r="G54" s="19">
        <v>4</v>
      </c>
    </row>
    <row r="55" spans="1:7" ht="98.45" customHeight="1" x14ac:dyDescent="0.25">
      <c r="A55" s="35">
        <v>52</v>
      </c>
      <c r="B55" s="38">
        <v>45173</v>
      </c>
      <c r="C55" s="4" t="s">
        <v>102</v>
      </c>
      <c r="D55" s="4" t="s">
        <v>98</v>
      </c>
      <c r="E55" s="5">
        <v>65.7</v>
      </c>
      <c r="F55" s="26" t="s">
        <v>141</v>
      </c>
      <c r="G55" s="19">
        <v>4.2</v>
      </c>
    </row>
    <row r="56" spans="1:7" x14ac:dyDescent="0.25">
      <c r="A56" s="35">
        <v>53</v>
      </c>
      <c r="B56" s="38">
        <v>45180</v>
      </c>
      <c r="C56" s="4" t="s">
        <v>118</v>
      </c>
      <c r="D56" s="4" t="s">
        <v>99</v>
      </c>
      <c r="E56" s="5">
        <v>10</v>
      </c>
      <c r="F56" s="26" t="s">
        <v>147</v>
      </c>
      <c r="G56" s="19">
        <v>10</v>
      </c>
    </row>
    <row r="57" spans="1:7" ht="60" x14ac:dyDescent="0.25">
      <c r="A57" s="35">
        <v>54</v>
      </c>
      <c r="B57" s="38">
        <v>45173</v>
      </c>
      <c r="C57" s="4" t="s">
        <v>103</v>
      </c>
      <c r="D57" s="4" t="s">
        <v>100</v>
      </c>
      <c r="E57" s="5">
        <v>4.8</v>
      </c>
      <c r="F57" s="26" t="s">
        <v>152</v>
      </c>
      <c r="G57" s="19">
        <v>4.8</v>
      </c>
    </row>
    <row r="58" spans="1:7" ht="94.5" customHeight="1" x14ac:dyDescent="0.25">
      <c r="A58" s="53">
        <v>55</v>
      </c>
      <c r="B58" s="54">
        <v>45180</v>
      </c>
      <c r="C58" s="49"/>
      <c r="D58" s="55" t="s">
        <v>157</v>
      </c>
      <c r="E58" s="52">
        <v>51</v>
      </c>
      <c r="F58" s="56" t="s">
        <v>159</v>
      </c>
      <c r="G58" s="52">
        <v>51</v>
      </c>
    </row>
    <row r="59" spans="1:7" ht="13.9" x14ac:dyDescent="0.25">
      <c r="A59" s="35">
        <v>56</v>
      </c>
      <c r="B59" s="38"/>
      <c r="C59" s="4"/>
      <c r="D59" s="4" t="s">
        <v>144</v>
      </c>
      <c r="E59" s="5"/>
      <c r="F59" s="26"/>
      <c r="G59" s="19">
        <v>-14.1</v>
      </c>
    </row>
    <row r="60" spans="1:7" x14ac:dyDescent="0.25">
      <c r="A60" s="35">
        <v>57</v>
      </c>
      <c r="B60" s="38"/>
      <c r="C60" s="4"/>
      <c r="D60" s="4" t="s">
        <v>110</v>
      </c>
      <c r="E60" s="5"/>
      <c r="F60" s="26" t="s">
        <v>111</v>
      </c>
      <c r="G60" s="19">
        <v>-85</v>
      </c>
    </row>
    <row r="61" spans="1:7" x14ac:dyDescent="0.25">
      <c r="A61" s="35">
        <v>58</v>
      </c>
      <c r="B61" s="4"/>
      <c r="C61" s="4"/>
      <c r="D61" s="40" t="s">
        <v>109</v>
      </c>
      <c r="E61" s="28">
        <f>SUM(E3:E60)</f>
        <v>1618.7</v>
      </c>
      <c r="F61" s="39"/>
      <c r="G61" s="41">
        <f>SUM(G3:G60)</f>
        <v>1047.8000000000002</v>
      </c>
    </row>
    <row r="62" spans="1:7" ht="13.9" x14ac:dyDescent="0.25">
      <c r="A62" s="35">
        <v>59</v>
      </c>
      <c r="B62" s="4"/>
      <c r="C62" s="4"/>
      <c r="D62" s="4"/>
      <c r="E62" s="5"/>
      <c r="F62" s="26"/>
      <c r="G62" s="19"/>
    </row>
    <row r="63" spans="1:7" x14ac:dyDescent="0.25">
      <c r="A63" s="35">
        <v>60</v>
      </c>
      <c r="B63" s="22"/>
      <c r="C63" s="22"/>
      <c r="D63" s="21" t="s">
        <v>107</v>
      </c>
      <c r="E63" s="28">
        <v>900</v>
      </c>
      <c r="F63" s="5"/>
      <c r="G63" s="41">
        <v>900</v>
      </c>
    </row>
    <row r="64" spans="1:7" ht="13.9" x14ac:dyDescent="0.25">
      <c r="A64" s="35">
        <v>61</v>
      </c>
      <c r="B64" s="7"/>
      <c r="C64" s="7"/>
      <c r="D64" s="21" t="s">
        <v>108</v>
      </c>
      <c r="E64" s="28">
        <v>90</v>
      </c>
      <c r="F64" s="28"/>
      <c r="G64" s="41">
        <v>92</v>
      </c>
    </row>
    <row r="65" spans="1:7" x14ac:dyDescent="0.25">
      <c r="A65" s="35">
        <v>62</v>
      </c>
      <c r="B65" s="43"/>
      <c r="C65" s="43"/>
      <c r="D65" s="44" t="s">
        <v>119</v>
      </c>
      <c r="E65" s="45">
        <v>4.8</v>
      </c>
      <c r="F65" s="46"/>
      <c r="G65" s="47">
        <v>4.8</v>
      </c>
    </row>
    <row r="66" spans="1:7" ht="27.6" x14ac:dyDescent="0.25">
      <c r="A66" s="48">
        <v>63</v>
      </c>
      <c r="B66" s="49"/>
      <c r="C66" s="49"/>
      <c r="D66" s="50" t="s">
        <v>158</v>
      </c>
      <c r="E66" s="51">
        <v>51</v>
      </c>
      <c r="F66" s="52"/>
      <c r="G66" s="51">
        <v>51</v>
      </c>
    </row>
    <row r="67" spans="1:7" ht="13.9" x14ac:dyDescent="0.25">
      <c r="D67" s="42"/>
      <c r="G67" s="2">
        <f>SUM(G63:G66)-G61</f>
        <v>0</v>
      </c>
    </row>
  </sheetData>
  <mergeCells count="1">
    <mergeCell ref="A1:F1"/>
  </mergeCells>
  <pageMargins left="0.25" right="0.25" top="0.75" bottom="0.75" header="0.3" footer="0.3"/>
  <pageSetup paperSize="9" scale="9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23" sqref="I23"/>
    </sheetView>
  </sheetViews>
  <sheetFormatPr defaultColWidth="9.140625" defaultRowHeight="15" x14ac:dyDescent="0.25"/>
  <cols>
    <col min="1" max="2" width="9.140625" style="1"/>
    <col min="3" max="3" width="8.28515625" style="1" customWidth="1"/>
    <col min="4" max="4" width="12" style="1" customWidth="1"/>
    <col min="5" max="16384" width="9.140625" style="1"/>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3" sqref="B3"/>
    </sheetView>
  </sheetViews>
  <sheetFormatPr defaultColWidth="9.140625" defaultRowHeight="15" x14ac:dyDescent="0.25"/>
  <cols>
    <col min="1" max="2" width="9.140625" style="1"/>
    <col min="3" max="3" width="8.28515625" style="1" customWidth="1"/>
    <col min="4" max="4" width="12" style="1" customWidth="1"/>
    <col min="5" max="16384" width="9.140625" style="1"/>
  </cols>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1</vt:i4>
      </vt:variant>
    </vt:vector>
  </HeadingPairs>
  <TitlesOfParts>
    <vt:vector size="4" baseType="lpstr">
      <vt:lpstr> prašymai  </vt:lpstr>
      <vt:lpstr>Lapas2</vt:lpstr>
      <vt:lpstr>Lapas3</vt:lpstr>
      <vt:lpstr>' prašymai  '!_ftn1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Daiva Mažeikienė</dc:creator>
  <cp:lastModifiedBy>Jovita Griguolienė</cp:lastModifiedBy>
  <cp:lastPrinted>2023-09-12T05:50:26Z</cp:lastPrinted>
  <dcterms:created xsi:type="dcterms:W3CDTF">2019-06-14T08:20:55Z</dcterms:created>
  <dcterms:modified xsi:type="dcterms:W3CDTF">2023-09-27T06:36:44Z</dcterms:modified>
</cp:coreProperties>
</file>