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285" yWindow="135" windowWidth="16140" windowHeight="9990"/>
  </bookViews>
  <sheets>
    <sheet name="08 Infrastruktūros objektų prie" sheetId="8" r:id="rId1"/>
  </sheets>
  <calcPr calcId="145621"/>
  <fileRecoveryPr autoRecover="0"/>
</workbook>
</file>

<file path=xl/calcChain.xml><?xml version="1.0" encoding="utf-8"?>
<calcChain xmlns="http://schemas.openxmlformats.org/spreadsheetml/2006/main">
  <c r="H46" i="8" l="1"/>
  <c r="H45" i="8"/>
  <c r="H44" i="8"/>
  <c r="H28" i="8"/>
</calcChain>
</file>

<file path=xl/sharedStrings.xml><?xml version="1.0" encoding="utf-8"?>
<sst xmlns="http://schemas.openxmlformats.org/spreadsheetml/2006/main" count="140" uniqueCount="78">
  <si>
    <t>Šiuo tikslu siekiama planuoti  rajono projektus,  kurie  didintų rajono  ekonominį  potencialą, žinomumą, skatintų rajono socialinę-ekonominę plėtrą, užtikrintų racionalų savivaldybės teritorijos ir jos infrastruktūros vystymąsi; ugdyti sąmoningas, aktyvias ir tvarias rajono savivaldybės bendruomenes,  remti jų veiklų plėtojimo iniciatyvas; kurti palankią verslui ir investicijoms aplinką; plėtoti bendradarbiavimo ryšius su Lietuvos miestų ir užsienio šalių institucijomis ir organizacijomis.</t>
  </si>
  <si>
    <t xml:space="preserve">Strateginio </t>
  </si>
  <si>
    <t>Programos</t>
  </si>
  <si>
    <t>Uždavinio</t>
  </si>
  <si>
    <t>Priemonės</t>
  </si>
  <si>
    <t>Asignavimų</t>
  </si>
  <si>
    <t>Finansavimo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</si>
  <si>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</si>
  <si>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</si>
  <si>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</si>
  <si>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</si>
  <si>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</si>
  <si>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</si>
  <si>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</si>
  <si>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</si>
  <si>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</si>
  <si>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</si>
  <si>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</si>
  <si>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</si>
  <si>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</si>
  <si>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</si>
  <si>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</si>
  <si>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</si>
  <si>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</si>
  <si>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</si>
  <si>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</si>
  <si>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</si>
  <si>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</si>
  <si>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</si>
  <si>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</si>
  <si>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</si>
  <si>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</si>
  <si>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</si>
  <si>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</si>
  <si>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</si>
  <si>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</si>
  <si>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01</t>
  </si>
  <si>
    <t>01_SB</t>
  </si>
  <si>
    <t>03_SB(SP)</t>
  </si>
  <si>
    <t>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</si>
  <si>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</si>
  <si>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</si>
  <si>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</si>
  <si>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</si>
  <si>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</si>
  <si>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</si>
  <si>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</si>
  <si>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</si>
  <si>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</si>
  <si>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</si>
  <si>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</si>
  <si>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</si>
  <si>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</si>
  <si>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</si>
  <si>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Pagerinta statinių techninė būklė, pašalinta avarinės būklės grėsmė</t>
  </si>
  <si>
    <t>P-08-01-01-01</t>
  </si>
  <si>
    <t>Savivaldybės vietinės reikšmės keliams (gatvėms) tiesti, taisyti, prižiūrėti ir saugaus eismo sąlygoms užtikrinti</t>
  </si>
  <si>
    <t>Nutiesta ir (ar) suremontuota kelių</t>
  </si>
  <si>
    <t>P-08-01-01-02</t>
  </si>
  <si>
    <t>Infrastruktūros plėtra savivaldybės ir fizinių ar juridinių asmenų jungtinės veiklos pagrindu</t>
  </si>
  <si>
    <t xml:space="preserve"> Jungtinės veiklos pagrindu atlikti infrastruktūros plėtros darbus</t>
  </si>
  <si>
    <t>P-08-01-01-03</t>
  </si>
  <si>
    <t xml:space="preserve">Savivaldybės infrastruktūros plėtra </t>
  </si>
  <si>
    <t xml:space="preserve">Pasirašytos infrastruktūros plėtros sutarčių skaičius  </t>
  </si>
  <si>
    <t>P-08-01-01-04</t>
  </si>
  <si>
    <t>Dalyvaujamojo biudžeto įgyvendinimas</t>
  </si>
  <si>
    <t xml:space="preserve">Pasirašytos  dalyvaujamojo biudžeto lėšų naudojimo sutarčių skaičius  </t>
  </si>
  <si>
    <t>P-08-01-01-05</t>
  </si>
  <si>
    <t>Gauta savivaldybės biudžeto lėšų</t>
  </si>
  <si>
    <t>R-08-01-01</t>
  </si>
  <si>
    <t>Iš viso uždaviniui</t>
  </si>
  <si>
    <t>PATVIRTINTA</t>
  </si>
  <si>
    <t>Plungės rajono savivaldybės</t>
  </si>
  <si>
    <t>sprendimu Nr.T1-</t>
  </si>
  <si>
    <t>tarybos 2023 m. gegužės 18 d.</t>
  </si>
  <si>
    <t>08 "INFRASTRUKTŪROS OBJEKTŲ PRIEŽIŪROS IR ŪKINIŲ SUBJEKTŲ RĖMIMO" PROGRAMA</t>
  </si>
  <si>
    <t>PLUNGĖS RAJONO SAVIVALDYBĖS 2022-2024 METŲ STRATEGINIO VEIKLOS PLANO 2022 METŲ ĮGYVENDINIMO  ATASKAITA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</si>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</sst>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9" x14ac:knownFonts="1">
    <font>
      <sz val="10"/>
      <name val="Arial"/>
    </font>
    <font>
      <sz val="10"/>
      <color indexed="8"/>
      <name val="Times New Roman"/>
      <charset val="1"/>
    </font>
    <font>
      <i/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  <font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b/>
      <sz val="11.95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3" fillId="2" borderId="3" xfId="0" applyFont="1" applyFill="1" applyBorder="1" applyAlignment="1" applyProtection="1">
      <alignment horizontal="center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right" vertical="center" wrapText="1" readingOrder="1"/>
      <protection locked="0"/>
    </xf>
    <xf numFmtId="0" fontId="4" fillId="2" borderId="7" xfId="0" applyFont="1" applyFill="1" applyBorder="1" applyAlignment="1" applyProtection="1">
      <alignment horizontal="left" vertical="top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5" xfId="0" applyFont="1" applyFill="1" applyBorder="1" applyAlignment="1" applyProtection="1">
      <alignment horizontal="left" vertical="center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7" xfId="0" applyFont="1" applyBorder="1" applyAlignment="1" applyProtection="1">
      <alignment horizontal="left" vertical="top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0" fontId="3" fillId="2" borderId="10" xfId="0" applyFont="1" applyFill="1" applyBorder="1" applyAlignment="1" applyProtection="1">
      <alignment horizontal="center" vertical="center" wrapText="1" readingOrder="1"/>
      <protection locked="0"/>
    </xf>
    <xf numFmtId="0" fontId="3" fillId="2" borderId="11" xfId="0" applyFont="1" applyFill="1" applyBorder="1" applyAlignment="1" applyProtection="1">
      <alignment horizontal="center" vertical="center" wrapText="1" readingOrder="1"/>
      <protection locked="0"/>
    </xf>
    <xf numFmtId="0" fontId="3" fillId="2" borderId="0" xfId="0" applyFont="1" applyFill="1" applyBorder="1" applyAlignment="1" applyProtection="1">
      <alignment horizontal="center" vertical="center" wrapText="1" readingOrder="1"/>
      <protection locked="0"/>
    </xf>
    <xf numFmtId="0" fontId="3" fillId="2" borderId="12" xfId="0" applyFont="1" applyFill="1" applyBorder="1" applyAlignment="1" applyProtection="1">
      <alignment horizontal="center" vertical="center" wrapText="1" readingOrder="1"/>
      <protection locked="0"/>
    </xf>
    <xf numFmtId="0" fontId="3" fillId="2" borderId="13" xfId="0" applyFont="1" applyFill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left" vertical="top" wrapText="1" readingOrder="1"/>
      <protection locked="0"/>
    </xf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164" fontId="3" fillId="0" borderId="1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6" xfId="0" applyBorder="1"/>
    <xf numFmtId="164" fontId="3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15" xfId="0" applyFont="1" applyBorder="1" applyAlignment="1" applyProtection="1">
      <alignment horizontal="right" vertical="center" wrapText="1" readingOrder="1"/>
      <protection locked="0"/>
    </xf>
    <xf numFmtId="0" fontId="4" fillId="2" borderId="17" xfId="0" applyFont="1" applyFill="1" applyBorder="1" applyAlignment="1" applyProtection="1">
      <alignment horizontal="left" vertical="center" wrapText="1" readingOrder="1"/>
      <protection locked="0"/>
    </xf>
    <xf numFmtId="164" fontId="3" fillId="2" borderId="18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18" xfId="0" applyFont="1" applyFill="1" applyBorder="1" applyAlignment="1" applyProtection="1">
      <alignment horizontal="left"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3" fillId="2" borderId="18" xfId="0" applyFont="1" applyFill="1" applyBorder="1" applyAlignment="1" applyProtection="1">
      <alignment horizontal="right" vertical="center" wrapText="1" readingOrder="1"/>
      <protection locked="0"/>
    </xf>
    <xf numFmtId="0" fontId="3" fillId="2" borderId="20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/>
    <xf numFmtId="0" fontId="3" fillId="2" borderId="21" xfId="0" applyFont="1" applyFill="1" applyBorder="1" applyAlignment="1" applyProtection="1">
      <alignment horizontal="right" vertical="top" wrapText="1" readingOrder="1"/>
      <protection locked="0"/>
    </xf>
    <xf numFmtId="0" fontId="3" fillId="2" borderId="19" xfId="0" applyFont="1" applyFill="1" applyBorder="1" applyAlignment="1" applyProtection="1">
      <alignment horizontal="right" vertical="top" wrapText="1" readingOrder="1"/>
      <protection locked="0"/>
    </xf>
    <xf numFmtId="0" fontId="3" fillId="2" borderId="22" xfId="0" applyFont="1" applyFill="1" applyBorder="1" applyAlignment="1" applyProtection="1">
      <alignment horizontal="right" vertical="top" wrapText="1" readingOrder="1"/>
      <protection locked="0"/>
    </xf>
    <xf numFmtId="0" fontId="4" fillId="0" borderId="23" xfId="0" applyFont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3" fillId="2" borderId="6" xfId="0" applyFont="1" applyFill="1" applyBorder="1" applyAlignment="1" applyProtection="1">
      <alignment horizontal="right" vertical="top" wrapText="1" readingOrder="1"/>
      <protection locked="0"/>
    </xf>
    <xf numFmtId="0" fontId="3" fillId="2" borderId="2" xfId="0" applyFont="1" applyFill="1" applyBorder="1" applyAlignment="1" applyProtection="1">
      <alignment horizontal="right" vertical="top" wrapText="1" readingOrder="1"/>
      <protection locked="0"/>
    </xf>
    <xf numFmtId="0" fontId="3" fillId="2" borderId="23" xfId="0" applyFont="1" applyFill="1" applyBorder="1" applyAlignment="1" applyProtection="1">
      <alignment horizontal="right" vertical="top" wrapText="1" readingOrder="1"/>
      <protection locked="0"/>
    </xf>
    <xf numFmtId="0" fontId="3" fillId="0" borderId="6" xfId="0" applyFont="1" applyBorder="1" applyAlignment="1" applyProtection="1">
      <alignment horizontal="right" vertical="top" wrapText="1" readingOrder="1"/>
      <protection locked="0"/>
    </xf>
    <xf numFmtId="0" fontId="3" fillId="0" borderId="2" xfId="0" applyFont="1" applyBorder="1" applyAlignment="1" applyProtection="1">
      <alignment horizontal="right" vertical="top" wrapText="1" readingOrder="1"/>
      <protection locked="0"/>
    </xf>
    <xf numFmtId="0" fontId="3" fillId="0" borderId="23" xfId="0" applyFont="1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23" xfId="0" applyFont="1" applyFill="1" applyBorder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5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4" fillId="0" borderId="26" xfId="0" applyFont="1" applyBorder="1" applyAlignment="1" applyProtection="1">
      <alignment horizontal="left"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0" fillId="0" borderId="28" xfId="0" applyBorder="1" applyAlignment="1" applyProtection="1">
      <alignment vertical="top" wrapText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 vertical="top" wrapText="1" readingOrder="1"/>
      <protection locked="0"/>
    </xf>
    <xf numFmtId="0" fontId="7" fillId="0" borderId="0" xfId="0" applyFont="1" applyAlignment="1">
      <alignment horizontal="center" readingOrder="1"/>
    </xf>
    <xf numFmtId="0" fontId="1" fillId="0" borderId="0" xfId="0" applyFont="1" applyAlignment="1" applyProtection="1">
      <alignment vertical="center" wrapText="1" readingOrder="1"/>
      <protection locked="0"/>
    </xf>
    <xf numFmtId="0" fontId="0" fillId="0" borderId="0" xfId="0"/>
    <xf numFmtId="0" fontId="8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29" xfId="0" applyFont="1" applyFill="1" applyBorder="1" applyAlignment="1" applyProtection="1">
      <alignment horizontal="center" vertical="center" wrapText="1" readingOrder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showGridLines="0" tabSelected="1" workbookViewId="0">
      <selection activeCell="P4" sqref="P4:Q4"/>
    </sheetView>
  </sheetViews>
  <sheetFormatPr defaultRowHeight="12.75" x14ac:dyDescent="0.2"/>
  <cols>
    <col min="1" max="11" width="10.7109375" customWidth="1"/>
    <col min="12" max="12" width="32.28515625" customWidth="1"/>
    <col min="13" max="13" width="0" hidden="1" customWidth="1"/>
    <col min="14" max="14" width="13" customWidth="1"/>
    <col min="15" max="15" width="6.5703125" customWidth="1"/>
    <col min="16" max="16" width="8.5703125" customWidth="1"/>
    <col min="17" max="18" width="9.5703125" customWidth="1"/>
    <col min="19" max="19" width="0" hidden="1" customWidth="1"/>
  </cols>
  <sheetData>
    <row r="1" spans="1:18" x14ac:dyDescent="0.2">
      <c r="P1" s="43" t="s">
        <v>71</v>
      </c>
      <c r="Q1" s="43"/>
    </row>
    <row r="2" spans="1:18" x14ac:dyDescent="0.2">
      <c r="P2" s="43" t="s">
        <v>72</v>
      </c>
      <c r="Q2" s="43"/>
      <c r="R2" s="43"/>
    </row>
    <row r="3" spans="1:18" x14ac:dyDescent="0.2">
      <c r="P3" s="43" t="s">
        <v>74</v>
      </c>
      <c r="Q3" s="43"/>
      <c r="R3" s="43"/>
    </row>
    <row r="4" spans="1:18" ht="14.25" customHeight="1" x14ac:dyDescent="0.2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 t="s">
        <v>73</v>
      </c>
      <c r="N4" s="43"/>
      <c r="O4" s="43"/>
      <c r="P4" s="43" t="s">
        <v>77</v>
      </c>
      <c r="Q4" s="43"/>
      <c r="R4" s="43"/>
    </row>
    <row r="5" spans="1:18" ht="19.899999999999999" customHeight="1" x14ac:dyDescent="0.2">
      <c r="A5" s="76" t="s">
        <v>76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</row>
    <row r="6" spans="1:18" ht="15.75" customHeight="1" x14ac:dyDescent="0.2">
      <c r="A6" s="80" t="s">
        <v>75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</row>
    <row r="7" spans="1:18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78"/>
      <c r="N7" s="79"/>
      <c r="O7" s="1"/>
      <c r="P7" s="1"/>
      <c r="Q7" s="1"/>
      <c r="R7" s="1"/>
    </row>
    <row r="8" spans="1:18" ht="12.75" customHeight="1" thickBot="1" x14ac:dyDescent="0.25">
      <c r="A8" s="1"/>
      <c r="B8" s="1"/>
      <c r="C8" s="1"/>
      <c r="D8" s="1"/>
      <c r="E8" s="1"/>
      <c r="F8" s="1"/>
      <c r="G8" s="1"/>
      <c r="H8" s="2"/>
      <c r="I8" s="2"/>
      <c r="J8" s="2"/>
      <c r="K8" s="2"/>
      <c r="L8" s="2"/>
      <c r="M8" s="81"/>
      <c r="N8" s="79"/>
      <c r="O8" s="2"/>
      <c r="P8" s="2"/>
      <c r="Q8" s="2"/>
      <c r="R8" s="2"/>
    </row>
    <row r="9" spans="1:18" ht="12.75" customHeight="1" x14ac:dyDescent="0.2">
      <c r="A9" s="23" t="s">
        <v>1</v>
      </c>
      <c r="B9" s="24" t="s">
        <v>2</v>
      </c>
      <c r="C9" s="25" t="s">
        <v>2</v>
      </c>
      <c r="D9" s="24" t="s">
        <v>3</v>
      </c>
      <c r="E9" s="24" t="s">
        <v>4</v>
      </c>
      <c r="F9" s="24" t="s">
        <v>5</v>
      </c>
      <c r="G9" s="25" t="s">
        <v>6</v>
      </c>
      <c r="H9" s="82" t="s">
        <v>7</v>
      </c>
      <c r="I9" s="83"/>
      <c r="J9" s="83"/>
      <c r="K9" s="83"/>
      <c r="L9" s="82" t="s">
        <v>8</v>
      </c>
      <c r="M9" s="83"/>
      <c r="N9" s="83"/>
      <c r="O9" s="83"/>
      <c r="P9" s="83"/>
      <c r="Q9" s="83"/>
      <c r="R9" s="84"/>
    </row>
    <row r="10" spans="1:18" ht="12.75" customHeight="1" x14ac:dyDescent="0.2">
      <c r="A10" s="26" t="s">
        <v>9</v>
      </c>
      <c r="B10" s="6" t="s">
        <v>10</v>
      </c>
      <c r="C10" s="5" t="s">
        <v>9</v>
      </c>
      <c r="D10" s="6" t="s">
        <v>11</v>
      </c>
      <c r="E10" s="6" t="s">
        <v>11</v>
      </c>
      <c r="F10" s="6" t="s">
        <v>12</v>
      </c>
      <c r="G10" s="5" t="s">
        <v>13</v>
      </c>
      <c r="H10" s="6" t="s">
        <v>14</v>
      </c>
      <c r="I10" s="6" t="s">
        <v>15</v>
      </c>
      <c r="J10" s="68" t="s">
        <v>16</v>
      </c>
      <c r="K10" s="69"/>
      <c r="L10" s="6" t="s">
        <v>17</v>
      </c>
      <c r="M10" s="68" t="s">
        <v>18</v>
      </c>
      <c r="N10" s="69"/>
      <c r="O10" s="6" t="s">
        <v>19</v>
      </c>
      <c r="P10" s="6" t="s">
        <v>20</v>
      </c>
      <c r="Q10" s="68" t="s">
        <v>21</v>
      </c>
      <c r="R10" s="75"/>
    </row>
    <row r="11" spans="1:18" ht="12.75" customHeight="1" x14ac:dyDescent="0.2">
      <c r="A11" s="26" t="s">
        <v>11</v>
      </c>
      <c r="B11" s="6" t="s">
        <v>22</v>
      </c>
      <c r="C11" s="5" t="s">
        <v>11</v>
      </c>
      <c r="D11" s="6" t="s">
        <v>22</v>
      </c>
      <c r="E11" s="6" t="s">
        <v>22</v>
      </c>
      <c r="F11" s="6" t="s">
        <v>23</v>
      </c>
      <c r="G11" s="5" t="s">
        <v>23</v>
      </c>
      <c r="H11" s="6" t="s">
        <v>24</v>
      </c>
      <c r="I11" s="6" t="s">
        <v>25</v>
      </c>
      <c r="J11" s="68" t="s">
        <v>26</v>
      </c>
      <c r="K11" s="69"/>
      <c r="L11" s="6" t="s">
        <v>22</v>
      </c>
      <c r="M11" s="68"/>
      <c r="N11" s="69"/>
      <c r="O11" s="6" t="s">
        <v>27</v>
      </c>
      <c r="P11" s="6" t="s">
        <v>28</v>
      </c>
      <c r="Q11" s="68" t="s">
        <v>29</v>
      </c>
      <c r="R11" s="75"/>
    </row>
    <row r="12" spans="1:18" x14ac:dyDescent="0.2">
      <c r="A12" s="26" t="s">
        <v>22</v>
      </c>
      <c r="B12" s="6"/>
      <c r="C12" s="5" t="s">
        <v>22</v>
      </c>
      <c r="D12" s="6"/>
      <c r="E12" s="6"/>
      <c r="F12" s="6"/>
      <c r="G12" s="27"/>
      <c r="H12" s="6" t="s">
        <v>30</v>
      </c>
      <c r="I12" s="6" t="s">
        <v>30</v>
      </c>
      <c r="J12" s="68" t="s">
        <v>31</v>
      </c>
      <c r="K12" s="69"/>
      <c r="L12" s="6"/>
      <c r="M12" s="68"/>
      <c r="N12" s="69"/>
      <c r="O12" s="6"/>
      <c r="P12" s="6" t="s">
        <v>32</v>
      </c>
      <c r="Q12" s="3" t="s">
        <v>33</v>
      </c>
      <c r="R12" s="28" t="s">
        <v>33</v>
      </c>
    </row>
    <row r="13" spans="1:18" x14ac:dyDescent="0.2">
      <c r="A13" s="26"/>
      <c r="B13" s="6"/>
      <c r="C13" s="27"/>
      <c r="D13" s="6"/>
      <c r="E13" s="6"/>
      <c r="F13" s="6"/>
      <c r="G13" s="27"/>
      <c r="H13" s="6"/>
      <c r="I13" s="6"/>
      <c r="J13" s="3" t="s">
        <v>30</v>
      </c>
      <c r="K13" s="3" t="s">
        <v>34</v>
      </c>
      <c r="L13" s="6"/>
      <c r="M13" s="68"/>
      <c r="N13" s="69"/>
      <c r="O13" s="6"/>
      <c r="P13" s="6"/>
      <c r="Q13" s="6" t="s">
        <v>35</v>
      </c>
      <c r="R13" s="29" t="s">
        <v>34</v>
      </c>
    </row>
    <row r="14" spans="1:18" ht="35.25" customHeight="1" x14ac:dyDescent="0.2">
      <c r="A14" s="30" t="s">
        <v>49</v>
      </c>
      <c r="B14" s="70"/>
      <c r="C14" s="48"/>
      <c r="D14" s="48"/>
      <c r="E14" s="48"/>
      <c r="F14" s="47" t="s">
        <v>0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9"/>
    </row>
    <row r="15" spans="1:18" x14ac:dyDescent="0.2">
      <c r="A15" s="71" t="s">
        <v>49</v>
      </c>
      <c r="B15" s="8" t="s">
        <v>47</v>
      </c>
      <c r="C15" s="74"/>
      <c r="D15" s="48"/>
      <c r="E15" s="48"/>
      <c r="F15" s="65" t="s">
        <v>50</v>
      </c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9"/>
    </row>
    <row r="16" spans="1:18" x14ac:dyDescent="0.2">
      <c r="A16" s="72"/>
      <c r="B16" s="66" t="s">
        <v>47</v>
      </c>
      <c r="C16" s="10" t="s">
        <v>36</v>
      </c>
      <c r="D16" s="70"/>
      <c r="E16" s="48"/>
      <c r="F16" s="47" t="s">
        <v>51</v>
      </c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pans="1:18" x14ac:dyDescent="0.2">
      <c r="A17" s="72"/>
      <c r="B17" s="67"/>
      <c r="C17" s="63" t="s">
        <v>36</v>
      </c>
      <c r="D17" s="8" t="s">
        <v>36</v>
      </c>
      <c r="E17" s="9"/>
      <c r="F17" s="65" t="s">
        <v>52</v>
      </c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9"/>
    </row>
    <row r="18" spans="1:18" x14ac:dyDescent="0.2">
      <c r="A18" s="72"/>
      <c r="B18" s="67"/>
      <c r="C18" s="64"/>
      <c r="D18" s="66" t="s">
        <v>36</v>
      </c>
      <c r="E18" s="10" t="s">
        <v>36</v>
      </c>
      <c r="F18" s="47" t="s">
        <v>53</v>
      </c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9"/>
    </row>
    <row r="19" spans="1:18" x14ac:dyDescent="0.2">
      <c r="A19" s="72"/>
      <c r="B19" s="67"/>
      <c r="C19" s="64"/>
      <c r="D19" s="67"/>
      <c r="E19" s="50" t="s">
        <v>36</v>
      </c>
      <c r="F19" s="7" t="s">
        <v>46</v>
      </c>
      <c r="G19" s="7" t="s">
        <v>37</v>
      </c>
      <c r="H19" s="11">
        <v>49.5</v>
      </c>
      <c r="I19" s="11">
        <v>49.5</v>
      </c>
      <c r="J19" s="11">
        <v>49.3</v>
      </c>
      <c r="K19" s="11">
        <v>99.6</v>
      </c>
      <c r="L19" s="12"/>
      <c r="M19" s="52"/>
      <c r="N19" s="53"/>
      <c r="O19" s="12"/>
      <c r="P19" s="12"/>
      <c r="Q19" s="12"/>
      <c r="R19" s="31"/>
    </row>
    <row r="20" spans="1:18" x14ac:dyDescent="0.2">
      <c r="A20" s="72"/>
      <c r="B20" s="67"/>
      <c r="C20" s="64"/>
      <c r="D20" s="67"/>
      <c r="E20" s="64"/>
      <c r="F20" s="7" t="s">
        <v>46</v>
      </c>
      <c r="G20" s="7" t="s">
        <v>37</v>
      </c>
      <c r="H20" s="11">
        <v>44.1</v>
      </c>
      <c r="I20" s="11">
        <v>44.1</v>
      </c>
      <c r="J20" s="11">
        <v>44.1</v>
      </c>
      <c r="K20" s="11">
        <v>100</v>
      </c>
      <c r="L20" s="12"/>
      <c r="M20" s="52"/>
      <c r="N20" s="53"/>
      <c r="O20" s="12"/>
      <c r="P20" s="12"/>
      <c r="Q20" s="12"/>
      <c r="R20" s="31"/>
    </row>
    <row r="21" spans="1:18" x14ac:dyDescent="0.2">
      <c r="A21" s="72"/>
      <c r="B21" s="67"/>
      <c r="C21" s="64"/>
      <c r="D21" s="67"/>
      <c r="E21" s="64"/>
      <c r="F21" s="7" t="s">
        <v>46</v>
      </c>
      <c r="G21" s="7" t="s">
        <v>37</v>
      </c>
      <c r="H21" s="11">
        <v>150.1</v>
      </c>
      <c r="I21" s="11">
        <v>150.1</v>
      </c>
      <c r="J21" s="11">
        <v>146.30000000000001</v>
      </c>
      <c r="K21" s="11">
        <v>56.25</v>
      </c>
      <c r="L21" s="12"/>
      <c r="M21" s="52"/>
      <c r="N21" s="53"/>
      <c r="O21" s="12"/>
      <c r="P21" s="12"/>
      <c r="Q21" s="12"/>
      <c r="R21" s="31"/>
    </row>
    <row r="22" spans="1:18" x14ac:dyDescent="0.2">
      <c r="A22" s="72"/>
      <c r="B22" s="67"/>
      <c r="C22" s="64"/>
      <c r="D22" s="67"/>
      <c r="E22" s="64"/>
      <c r="F22" s="7" t="s">
        <v>46</v>
      </c>
      <c r="G22" s="7" t="s">
        <v>37</v>
      </c>
      <c r="H22" s="11">
        <v>3.9</v>
      </c>
      <c r="I22" s="11">
        <v>3.9</v>
      </c>
      <c r="J22" s="11">
        <v>3.9</v>
      </c>
      <c r="K22" s="11">
        <v>100</v>
      </c>
      <c r="L22" s="12"/>
      <c r="M22" s="52"/>
      <c r="N22" s="53"/>
      <c r="O22" s="12"/>
      <c r="P22" s="12"/>
      <c r="Q22" s="12"/>
      <c r="R22" s="31"/>
    </row>
    <row r="23" spans="1:18" x14ac:dyDescent="0.2">
      <c r="A23" s="72"/>
      <c r="B23" s="67"/>
      <c r="C23" s="64"/>
      <c r="D23" s="67"/>
      <c r="E23" s="64"/>
      <c r="F23" s="7" t="s">
        <v>46</v>
      </c>
      <c r="G23" s="7" t="s">
        <v>37</v>
      </c>
      <c r="H23" s="11">
        <v>87.1</v>
      </c>
      <c r="I23" s="11">
        <v>87.1</v>
      </c>
      <c r="J23" s="11">
        <v>87.1</v>
      </c>
      <c r="K23" s="11">
        <v>100</v>
      </c>
      <c r="L23" s="12"/>
      <c r="M23" s="52"/>
      <c r="N23" s="53"/>
      <c r="O23" s="12"/>
      <c r="P23" s="12"/>
      <c r="Q23" s="12"/>
      <c r="R23" s="31"/>
    </row>
    <row r="24" spans="1:18" x14ac:dyDescent="0.2">
      <c r="A24" s="72"/>
      <c r="B24" s="67"/>
      <c r="C24" s="64"/>
      <c r="D24" s="67"/>
      <c r="E24" s="64"/>
      <c r="F24" s="7" t="s">
        <v>46</v>
      </c>
      <c r="G24" s="7" t="s">
        <v>37</v>
      </c>
      <c r="H24" s="11">
        <v>2.2000000000000002</v>
      </c>
      <c r="I24" s="11">
        <v>2.2000000000000002</v>
      </c>
      <c r="J24" s="11">
        <v>2.2000000000000002</v>
      </c>
      <c r="K24" s="11">
        <v>100</v>
      </c>
      <c r="L24" s="12"/>
      <c r="M24" s="52"/>
      <c r="N24" s="53"/>
      <c r="O24" s="12"/>
      <c r="P24" s="12"/>
      <c r="Q24" s="12"/>
      <c r="R24" s="31"/>
    </row>
    <row r="25" spans="1:18" x14ac:dyDescent="0.2">
      <c r="A25" s="72"/>
      <c r="B25" s="67"/>
      <c r="C25" s="64"/>
      <c r="D25" s="67"/>
      <c r="E25" s="64"/>
      <c r="F25" s="7" t="s">
        <v>46</v>
      </c>
      <c r="G25" s="7" t="s">
        <v>37</v>
      </c>
      <c r="H25" s="11">
        <v>1.2</v>
      </c>
      <c r="I25" s="11">
        <v>1.2</v>
      </c>
      <c r="J25" s="11">
        <v>1.2</v>
      </c>
      <c r="K25" s="11">
        <v>100</v>
      </c>
      <c r="L25" s="12"/>
      <c r="M25" s="52"/>
      <c r="N25" s="53"/>
      <c r="O25" s="12"/>
      <c r="P25" s="12"/>
      <c r="Q25" s="12"/>
      <c r="R25" s="31"/>
    </row>
    <row r="26" spans="1:18" x14ac:dyDescent="0.2">
      <c r="A26" s="72"/>
      <c r="B26" s="67"/>
      <c r="C26" s="64"/>
      <c r="D26" s="67"/>
      <c r="E26" s="64"/>
      <c r="F26" s="7" t="s">
        <v>46</v>
      </c>
      <c r="G26" s="7" t="s">
        <v>37</v>
      </c>
      <c r="H26" s="11">
        <v>17</v>
      </c>
      <c r="I26" s="11">
        <v>17</v>
      </c>
      <c r="J26" s="11">
        <v>12.3</v>
      </c>
      <c r="K26" s="11">
        <v>72.349999999999994</v>
      </c>
      <c r="L26" s="12"/>
      <c r="M26" s="52"/>
      <c r="N26" s="53"/>
      <c r="O26" s="12"/>
      <c r="P26" s="12"/>
      <c r="Q26" s="12"/>
      <c r="R26" s="31"/>
    </row>
    <row r="27" spans="1:18" x14ac:dyDescent="0.2">
      <c r="A27" s="72"/>
      <c r="B27" s="67"/>
      <c r="C27" s="64"/>
      <c r="D27" s="67"/>
      <c r="E27" s="51"/>
      <c r="F27" s="7" t="s">
        <v>46</v>
      </c>
      <c r="G27" s="7" t="s">
        <v>37</v>
      </c>
      <c r="H27" s="11">
        <v>227</v>
      </c>
      <c r="I27" s="11">
        <v>227</v>
      </c>
      <c r="J27" s="11">
        <v>226.8</v>
      </c>
      <c r="K27" s="11">
        <v>99.91</v>
      </c>
      <c r="L27" s="12"/>
      <c r="M27" s="52"/>
      <c r="N27" s="53"/>
      <c r="O27" s="12"/>
      <c r="P27" s="12"/>
      <c r="Q27" s="12"/>
      <c r="R27" s="31"/>
    </row>
    <row r="28" spans="1:18" ht="21" x14ac:dyDescent="0.2">
      <c r="A28" s="72"/>
      <c r="B28" s="67"/>
      <c r="C28" s="64"/>
      <c r="D28" s="67"/>
      <c r="E28" s="13"/>
      <c r="F28" s="54" t="s">
        <v>40</v>
      </c>
      <c r="G28" s="62"/>
      <c r="H28" s="14">
        <f>SUM(H19:H27)</f>
        <v>582.09999999999991</v>
      </c>
      <c r="I28" s="14">
        <v>582.1</v>
      </c>
      <c r="J28" s="14">
        <v>573.20000000000005</v>
      </c>
      <c r="K28" s="14">
        <v>98.48</v>
      </c>
      <c r="L28" s="15" t="s">
        <v>54</v>
      </c>
      <c r="M28" s="4"/>
      <c r="N28" s="15" t="s">
        <v>55</v>
      </c>
      <c r="O28" s="15" t="s">
        <v>27</v>
      </c>
      <c r="P28" s="16">
        <v>5</v>
      </c>
      <c r="Q28" s="16">
        <v>5</v>
      </c>
      <c r="R28" s="32">
        <v>100</v>
      </c>
    </row>
    <row r="29" spans="1:18" hidden="1" x14ac:dyDescent="0.2">
      <c r="A29" s="72"/>
      <c r="B29" s="67"/>
      <c r="C29" s="64"/>
      <c r="D29" s="67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1:18" x14ac:dyDescent="0.2">
      <c r="A30" s="72"/>
      <c r="B30" s="67"/>
      <c r="C30" s="64"/>
      <c r="D30" s="67"/>
      <c r="E30" s="10" t="s">
        <v>41</v>
      </c>
      <c r="F30" s="47" t="s">
        <v>56</v>
      </c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9"/>
    </row>
    <row r="31" spans="1:18" x14ac:dyDescent="0.2">
      <c r="A31" s="72"/>
      <c r="B31" s="67"/>
      <c r="C31" s="64"/>
      <c r="D31" s="67"/>
      <c r="E31" s="50" t="s">
        <v>41</v>
      </c>
      <c r="F31" s="7" t="s">
        <v>46</v>
      </c>
      <c r="G31" s="7" t="s">
        <v>37</v>
      </c>
      <c r="H31" s="11">
        <v>165.6</v>
      </c>
      <c r="I31" s="11">
        <v>165.6</v>
      </c>
      <c r="J31" s="11">
        <v>165.6</v>
      </c>
      <c r="K31" s="11">
        <v>100</v>
      </c>
      <c r="L31" s="12"/>
      <c r="M31" s="52"/>
      <c r="N31" s="53"/>
      <c r="O31" s="12"/>
      <c r="P31" s="12"/>
      <c r="Q31" s="12"/>
      <c r="R31" s="31"/>
    </row>
    <row r="32" spans="1:18" x14ac:dyDescent="0.2">
      <c r="A32" s="72"/>
      <c r="B32" s="67"/>
      <c r="C32" s="64"/>
      <c r="D32" s="67"/>
      <c r="E32" s="51"/>
      <c r="F32" s="7" t="s">
        <v>46</v>
      </c>
      <c r="G32" s="7" t="s">
        <v>39</v>
      </c>
      <c r="H32" s="11">
        <v>2462.4</v>
      </c>
      <c r="I32" s="11">
        <v>2462.4</v>
      </c>
      <c r="J32" s="11">
        <v>1851.3</v>
      </c>
      <c r="K32" s="11">
        <v>75.180000000000007</v>
      </c>
      <c r="L32" s="12"/>
      <c r="M32" s="52"/>
      <c r="N32" s="53"/>
      <c r="O32" s="12"/>
      <c r="P32" s="12"/>
      <c r="Q32" s="12"/>
      <c r="R32" s="31"/>
    </row>
    <row r="33" spans="1:18" x14ac:dyDescent="0.2">
      <c r="A33" s="72"/>
      <c r="B33" s="67"/>
      <c r="C33" s="64"/>
      <c r="D33" s="67"/>
      <c r="E33" s="13"/>
      <c r="F33" s="54" t="s">
        <v>40</v>
      </c>
      <c r="G33" s="55"/>
      <c r="H33" s="14">
        <v>2628</v>
      </c>
      <c r="I33" s="14">
        <v>2628</v>
      </c>
      <c r="J33" s="14">
        <v>2016.9</v>
      </c>
      <c r="K33" s="14">
        <v>76.75</v>
      </c>
      <c r="L33" s="15" t="s">
        <v>57</v>
      </c>
      <c r="M33" s="4"/>
      <c r="N33" s="15" t="s">
        <v>58</v>
      </c>
      <c r="O33" s="15" t="s">
        <v>27</v>
      </c>
      <c r="P33" s="16">
        <v>5</v>
      </c>
      <c r="Q33" s="16">
        <v>5</v>
      </c>
      <c r="R33" s="32">
        <v>100</v>
      </c>
    </row>
    <row r="34" spans="1:18" x14ac:dyDescent="0.2">
      <c r="A34" s="72"/>
      <c r="B34" s="67"/>
      <c r="C34" s="64"/>
      <c r="D34" s="67"/>
      <c r="E34" s="10" t="s">
        <v>42</v>
      </c>
      <c r="F34" s="47" t="s">
        <v>59</v>
      </c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9"/>
    </row>
    <row r="35" spans="1:18" x14ac:dyDescent="0.2">
      <c r="A35" s="72"/>
      <c r="B35" s="67"/>
      <c r="C35" s="64"/>
      <c r="D35" s="67"/>
      <c r="E35" s="7" t="s">
        <v>42</v>
      </c>
      <c r="F35" s="7" t="s">
        <v>46</v>
      </c>
      <c r="G35" s="7" t="s">
        <v>37</v>
      </c>
      <c r="H35" s="11">
        <v>15.9</v>
      </c>
      <c r="I35" s="11">
        <v>15.9</v>
      </c>
      <c r="J35" s="11">
        <v>15.9</v>
      </c>
      <c r="K35" s="11">
        <v>100</v>
      </c>
      <c r="L35" s="12"/>
      <c r="M35" s="52"/>
      <c r="N35" s="53"/>
      <c r="O35" s="12"/>
      <c r="P35" s="12"/>
      <c r="Q35" s="12"/>
      <c r="R35" s="31"/>
    </row>
    <row r="36" spans="1:18" ht="21" x14ac:dyDescent="0.2">
      <c r="A36" s="72"/>
      <c r="B36" s="67"/>
      <c r="C36" s="64"/>
      <c r="D36" s="67"/>
      <c r="E36" s="13"/>
      <c r="F36" s="54" t="s">
        <v>40</v>
      </c>
      <c r="G36" s="55"/>
      <c r="H36" s="14">
        <v>15.9</v>
      </c>
      <c r="I36" s="14">
        <v>15.9</v>
      </c>
      <c r="J36" s="14">
        <v>15.9</v>
      </c>
      <c r="K36" s="14">
        <v>100</v>
      </c>
      <c r="L36" s="15" t="s">
        <v>60</v>
      </c>
      <c r="M36" s="4"/>
      <c r="N36" s="15" t="s">
        <v>61</v>
      </c>
      <c r="O36" s="15" t="s">
        <v>27</v>
      </c>
      <c r="P36" s="16">
        <v>3</v>
      </c>
      <c r="Q36" s="16">
        <v>1</v>
      </c>
      <c r="R36" s="32">
        <v>33.33</v>
      </c>
    </row>
    <row r="37" spans="1:18" x14ac:dyDescent="0.2">
      <c r="A37" s="72"/>
      <c r="B37" s="67"/>
      <c r="C37" s="64"/>
      <c r="D37" s="67"/>
      <c r="E37" s="10" t="s">
        <v>43</v>
      </c>
      <c r="F37" s="47" t="s">
        <v>62</v>
      </c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pans="1:18" x14ac:dyDescent="0.2">
      <c r="A38" s="72"/>
      <c r="B38" s="67"/>
      <c r="C38" s="64"/>
      <c r="D38" s="67"/>
      <c r="E38" s="7" t="s">
        <v>43</v>
      </c>
      <c r="F38" s="7" t="s">
        <v>46</v>
      </c>
      <c r="G38" s="7" t="s">
        <v>38</v>
      </c>
      <c r="H38" s="11">
        <v>250</v>
      </c>
      <c r="I38" s="11">
        <v>250</v>
      </c>
      <c r="J38" s="11">
        <v>0</v>
      </c>
      <c r="K38" s="11">
        <v>0</v>
      </c>
      <c r="L38" s="12"/>
      <c r="M38" s="52"/>
      <c r="N38" s="53"/>
      <c r="O38" s="12"/>
      <c r="P38" s="12"/>
      <c r="Q38" s="12"/>
      <c r="R38" s="31"/>
    </row>
    <row r="39" spans="1:18" ht="21" x14ac:dyDescent="0.2">
      <c r="A39" s="72"/>
      <c r="B39" s="67"/>
      <c r="C39" s="64"/>
      <c r="D39" s="67"/>
      <c r="E39" s="13"/>
      <c r="F39" s="54" t="s">
        <v>40</v>
      </c>
      <c r="G39" s="55"/>
      <c r="H39" s="14">
        <v>250</v>
      </c>
      <c r="I39" s="14">
        <v>250</v>
      </c>
      <c r="J39" s="14">
        <v>0</v>
      </c>
      <c r="K39" s="14">
        <v>0</v>
      </c>
      <c r="L39" s="15" t="s">
        <v>63</v>
      </c>
      <c r="M39" s="4"/>
      <c r="N39" s="15" t="s">
        <v>64</v>
      </c>
      <c r="O39" s="15" t="s">
        <v>27</v>
      </c>
      <c r="P39" s="16">
        <v>4</v>
      </c>
      <c r="Q39" s="16">
        <v>7</v>
      </c>
      <c r="R39" s="32">
        <v>175</v>
      </c>
    </row>
    <row r="40" spans="1:18" x14ac:dyDescent="0.2">
      <c r="A40" s="72"/>
      <c r="B40" s="67"/>
      <c r="C40" s="64"/>
      <c r="D40" s="67"/>
      <c r="E40" s="10" t="s">
        <v>44</v>
      </c>
      <c r="F40" s="47" t="s">
        <v>65</v>
      </c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pans="1:18" x14ac:dyDescent="0.2">
      <c r="A41" s="72"/>
      <c r="B41" s="67"/>
      <c r="C41" s="64"/>
      <c r="D41" s="67"/>
      <c r="E41" s="50" t="s">
        <v>44</v>
      </c>
      <c r="F41" s="7" t="s">
        <v>46</v>
      </c>
      <c r="G41" s="7" t="s">
        <v>37</v>
      </c>
      <c r="H41" s="11">
        <v>32.799999999999997</v>
      </c>
      <c r="I41" s="11">
        <v>32.799999999999997</v>
      </c>
      <c r="J41" s="11">
        <v>32.6</v>
      </c>
      <c r="K41" s="11">
        <v>99.39</v>
      </c>
      <c r="L41" s="12"/>
      <c r="M41" s="52"/>
      <c r="N41" s="53"/>
      <c r="O41" s="12"/>
      <c r="P41" s="12"/>
      <c r="Q41" s="12"/>
      <c r="R41" s="31"/>
    </row>
    <row r="42" spans="1:18" x14ac:dyDescent="0.2">
      <c r="A42" s="72"/>
      <c r="B42" s="67"/>
      <c r="C42" s="64"/>
      <c r="D42" s="67"/>
      <c r="E42" s="51"/>
      <c r="F42" s="7" t="s">
        <v>46</v>
      </c>
      <c r="G42" s="7" t="s">
        <v>37</v>
      </c>
      <c r="H42" s="11">
        <v>19.5</v>
      </c>
      <c r="I42" s="11">
        <v>19.5</v>
      </c>
      <c r="J42" s="11">
        <v>19.5</v>
      </c>
      <c r="K42" s="11">
        <v>100</v>
      </c>
      <c r="L42" s="12"/>
      <c r="M42" s="52"/>
      <c r="N42" s="53"/>
      <c r="O42" s="12"/>
      <c r="P42" s="12"/>
      <c r="Q42" s="12"/>
      <c r="R42" s="31"/>
    </row>
    <row r="43" spans="1:18" ht="21" x14ac:dyDescent="0.2">
      <c r="A43" s="72"/>
      <c r="B43" s="67"/>
      <c r="C43" s="64"/>
      <c r="D43" s="67"/>
      <c r="E43" s="13"/>
      <c r="F43" s="54" t="s">
        <v>40</v>
      </c>
      <c r="G43" s="55"/>
      <c r="H43" s="14">
        <v>52.3</v>
      </c>
      <c r="I43" s="14">
        <v>52.3</v>
      </c>
      <c r="J43" s="14">
        <v>52.1</v>
      </c>
      <c r="K43" s="14">
        <v>99.62</v>
      </c>
      <c r="L43" s="15" t="s">
        <v>66</v>
      </c>
      <c r="M43" s="4"/>
      <c r="N43" s="15" t="s">
        <v>67</v>
      </c>
      <c r="O43" s="15" t="s">
        <v>34</v>
      </c>
      <c r="P43" s="16">
        <v>3</v>
      </c>
      <c r="Q43" s="16">
        <v>2</v>
      </c>
      <c r="R43" s="32">
        <v>66.67</v>
      </c>
    </row>
    <row r="44" spans="1:18" x14ac:dyDescent="0.2">
      <c r="A44" s="72"/>
      <c r="B44" s="67"/>
      <c r="C44" s="64"/>
      <c r="D44" s="18"/>
      <c r="E44" s="56" t="s">
        <v>70</v>
      </c>
      <c r="F44" s="57"/>
      <c r="G44" s="58"/>
      <c r="H44" s="19">
        <f>H28+H33+H36+H39+H43</f>
        <v>3528.3</v>
      </c>
      <c r="I44" s="19">
        <v>3528.3</v>
      </c>
      <c r="J44" s="19">
        <v>2658.1</v>
      </c>
      <c r="K44" s="19">
        <v>75.34</v>
      </c>
      <c r="L44" s="20" t="s">
        <v>68</v>
      </c>
      <c r="M44" s="4"/>
      <c r="N44" s="20" t="s">
        <v>69</v>
      </c>
      <c r="O44" s="20" t="s">
        <v>34</v>
      </c>
      <c r="P44" s="21">
        <v>0.99</v>
      </c>
      <c r="Q44" s="21">
        <v>1.95</v>
      </c>
      <c r="R44" s="35">
        <v>196.97</v>
      </c>
    </row>
    <row r="45" spans="1:18" ht="12.75" customHeight="1" x14ac:dyDescent="0.2">
      <c r="A45" s="72"/>
      <c r="B45" s="67"/>
      <c r="C45" s="22"/>
      <c r="D45" s="59" t="s">
        <v>45</v>
      </c>
      <c r="E45" s="60"/>
      <c r="F45" s="60"/>
      <c r="G45" s="61"/>
      <c r="H45" s="14">
        <f>H44</f>
        <v>3528.3</v>
      </c>
      <c r="I45" s="14">
        <v>3528.3</v>
      </c>
      <c r="J45" s="14">
        <v>2658.1</v>
      </c>
      <c r="K45" s="14">
        <v>75.34</v>
      </c>
      <c r="L45" s="15"/>
      <c r="M45" s="4"/>
      <c r="N45" s="15"/>
      <c r="O45" s="15"/>
      <c r="P45" s="17"/>
      <c r="Q45" s="17"/>
      <c r="R45" s="36"/>
    </row>
    <row r="46" spans="1:18" ht="13.5" customHeight="1" thickBot="1" x14ac:dyDescent="0.25">
      <c r="A46" s="73"/>
      <c r="B46" s="37"/>
      <c r="C46" s="44" t="s">
        <v>48</v>
      </c>
      <c r="D46" s="45"/>
      <c r="E46" s="45"/>
      <c r="F46" s="45"/>
      <c r="G46" s="46"/>
      <c r="H46" s="38">
        <f>H44</f>
        <v>3528.3</v>
      </c>
      <c r="I46" s="38">
        <v>3528.3</v>
      </c>
      <c r="J46" s="38">
        <v>2658.1</v>
      </c>
      <c r="K46" s="38">
        <v>75.34</v>
      </c>
      <c r="L46" s="39"/>
      <c r="M46" s="40"/>
      <c r="N46" s="39"/>
      <c r="O46" s="39"/>
      <c r="P46" s="41"/>
      <c r="Q46" s="41"/>
      <c r="R46" s="42"/>
    </row>
  </sheetData>
  <mergeCells count="57">
    <mergeCell ref="A5:R5"/>
    <mergeCell ref="M7:N7"/>
    <mergeCell ref="A6:R6"/>
    <mergeCell ref="M8:N8"/>
    <mergeCell ref="H9:K9"/>
    <mergeCell ref="L9:R9"/>
    <mergeCell ref="J10:K10"/>
    <mergeCell ref="M10:N10"/>
    <mergeCell ref="Q10:R10"/>
    <mergeCell ref="J11:K11"/>
    <mergeCell ref="M11:N11"/>
    <mergeCell ref="Q11:R11"/>
    <mergeCell ref="A15:A46"/>
    <mergeCell ref="C15:E15"/>
    <mergeCell ref="F15:R15"/>
    <mergeCell ref="B16:B45"/>
    <mergeCell ref="D16:E16"/>
    <mergeCell ref="J12:K12"/>
    <mergeCell ref="M12:N12"/>
    <mergeCell ref="M13:N13"/>
    <mergeCell ref="B14:E14"/>
    <mergeCell ref="F14:R14"/>
    <mergeCell ref="F16:R16"/>
    <mergeCell ref="C17:C44"/>
    <mergeCell ref="F17:R17"/>
    <mergeCell ref="D18:D43"/>
    <mergeCell ref="F18:R18"/>
    <mergeCell ref="E19:E27"/>
    <mergeCell ref="M19:N19"/>
    <mergeCell ref="M20:N20"/>
    <mergeCell ref="M21:N21"/>
    <mergeCell ref="M22:N22"/>
    <mergeCell ref="F34:R34"/>
    <mergeCell ref="M23:N23"/>
    <mergeCell ref="M24:N24"/>
    <mergeCell ref="M25:N25"/>
    <mergeCell ref="M26:N26"/>
    <mergeCell ref="M27:N27"/>
    <mergeCell ref="F28:G28"/>
    <mergeCell ref="F30:R30"/>
    <mergeCell ref="E31:E32"/>
    <mergeCell ref="M31:N31"/>
    <mergeCell ref="M32:N32"/>
    <mergeCell ref="F33:G33"/>
    <mergeCell ref="M35:N35"/>
    <mergeCell ref="F36:G36"/>
    <mergeCell ref="F37:R37"/>
    <mergeCell ref="M38:N38"/>
    <mergeCell ref="F39:G39"/>
    <mergeCell ref="C46:G46"/>
    <mergeCell ref="F40:R40"/>
    <mergeCell ref="E41:E42"/>
    <mergeCell ref="M41:N41"/>
    <mergeCell ref="M42:N42"/>
    <mergeCell ref="F43:G43"/>
    <mergeCell ref="E44:G44"/>
    <mergeCell ref="D45:G45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Infrastruktūros objektų prie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2023-04-12T13:27:39Z</dcterms:created>
  <dcterms:modified xsi:type="dcterms:W3CDTF">2023-04-26T10:08:43Z</dcterms:modified>
</cp:coreProperties>
</file>