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3 progr. asignavimų suvestinė" sheetId="3" r:id="rId1"/>
  </sheets>
  <calcPr calcId="145621"/>
  <fileRecoveryPr autoRecover="0"/>
</workbook>
</file>

<file path=xl/calcChain.xml><?xml version="1.0" encoding="utf-8"?>
<calcChain xmlns="http://schemas.openxmlformats.org/spreadsheetml/2006/main">
  <c r="H22" i="3" l="1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H33" i="3"/>
  <c r="H34" i="3"/>
  <c r="I33" i="3"/>
  <c r="I34" i="3" s="1"/>
  <c r="J33" i="3"/>
  <c r="J34" i="3"/>
  <c r="K33" i="3"/>
  <c r="K34" i="3" s="1"/>
  <c r="L33" i="3"/>
  <c r="L34" i="3" s="1"/>
  <c r="M33" i="3"/>
  <c r="M34" i="3" s="1"/>
  <c r="N33" i="3"/>
  <c r="N34" i="3" s="1"/>
  <c r="O33" i="3"/>
  <c r="O34" i="3"/>
  <c r="P33" i="3"/>
  <c r="P34" i="3" s="1"/>
  <c r="Q33" i="3"/>
  <c r="Q34" i="3"/>
  <c r="R33" i="3"/>
  <c r="R34" i="3" s="1"/>
  <c r="S33" i="3"/>
  <c r="S34" i="3"/>
  <c r="T33" i="3"/>
  <c r="T34" i="3" s="1"/>
  <c r="U33" i="3"/>
  <c r="U34" i="3"/>
  <c r="V33" i="3"/>
  <c r="V34" i="3" s="1"/>
  <c r="W33" i="3"/>
  <c r="W34" i="3"/>
  <c r="H28" i="3"/>
  <c r="I28" i="3"/>
  <c r="J28" i="3"/>
  <c r="K28" i="3"/>
  <c r="K29" i="3"/>
  <c r="K35" i="3" s="1"/>
  <c r="K36" i="3" s="1"/>
  <c r="L28" i="3"/>
  <c r="M28" i="3"/>
  <c r="N28" i="3"/>
  <c r="O28" i="3"/>
  <c r="P28" i="3"/>
  <c r="Q28" i="3"/>
  <c r="R28" i="3"/>
  <c r="S28" i="3"/>
  <c r="T28" i="3"/>
  <c r="U28" i="3"/>
  <c r="V28" i="3"/>
  <c r="W28" i="3"/>
  <c r="H25" i="3"/>
  <c r="I25" i="3"/>
  <c r="J25" i="3"/>
  <c r="K25" i="3"/>
  <c r="L25" i="3"/>
  <c r="L29" i="3" s="1"/>
  <c r="M25" i="3"/>
  <c r="M29" i="3" s="1"/>
  <c r="O25" i="3"/>
  <c r="O29" i="3" s="1"/>
  <c r="O35" i="3" s="1"/>
  <c r="O36" i="3" s="1"/>
  <c r="P25" i="3"/>
  <c r="Q25" i="3"/>
  <c r="R25" i="3"/>
  <c r="S25" i="3"/>
  <c r="T25" i="3"/>
  <c r="U25" i="3"/>
  <c r="V25" i="3"/>
  <c r="W25" i="3"/>
  <c r="W29" i="3" s="1"/>
  <c r="W35" i="3" s="1"/>
  <c r="W36" i="3" s="1"/>
  <c r="N29" i="3" l="1"/>
  <c r="N35" i="3" s="1"/>
  <c r="N36" i="3" s="1"/>
  <c r="U29" i="3"/>
  <c r="U35" i="3" s="1"/>
  <c r="U36" i="3" s="1"/>
  <c r="S29" i="3"/>
  <c r="S35" i="3" s="1"/>
  <c r="S36" i="3" s="1"/>
  <c r="V29" i="3"/>
  <c r="V35" i="3" s="1"/>
  <c r="V36" i="3" s="1"/>
  <c r="I29" i="3"/>
  <c r="I35" i="3" s="1"/>
  <c r="I36" i="3" s="1"/>
  <c r="J29" i="3"/>
  <c r="J35" i="3" s="1"/>
  <c r="J36" i="3" s="1"/>
  <c r="R29" i="3"/>
  <c r="R35" i="3" s="1"/>
  <c r="R36" i="3" s="1"/>
  <c r="Q29" i="3"/>
  <c r="Q35" i="3" s="1"/>
  <c r="Q36" i="3" s="1"/>
  <c r="P29" i="3"/>
  <c r="P35" i="3" s="1"/>
  <c r="P36" i="3" s="1"/>
  <c r="T29" i="3"/>
  <c r="T35" i="3" s="1"/>
  <c r="T36" i="3" s="1"/>
  <c r="H29" i="3"/>
  <c r="H35" i="3" s="1"/>
  <c r="H36" i="3" s="1"/>
  <c r="L35" i="3"/>
  <c r="L36" i="3" s="1"/>
  <c r="M35" i="3"/>
  <c r="M36" i="3" s="1"/>
</calcChain>
</file>

<file path=xl/sharedStrings.xml><?xml version="1.0" encoding="utf-8"?>
<sst xmlns="http://schemas.openxmlformats.org/spreadsheetml/2006/main" count="118" uniqueCount="52">
  <si>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</si>
  <si>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</si>
  <si>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</si>
  <si>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</si>
  <si>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</si>
  <si>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</si>
  <si>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</si>
  <si>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</si>
  <si>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</si>
  <si>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</si>
  <si>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</si>
  <si>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</si>
  <si>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</si>
  <si>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</si>
  <si>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</si>
  <si>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</si>
  <si>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</si>
  <si>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</si>
  <si>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</si>
  <si>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</si>
  <si>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</si>
  <si>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</si>
  <si>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</si>
  <si>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</si>
  <si>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</si>
  <si>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</si>
  <si>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</si>
  <si>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</si>
  <si>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</si>
  <si>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</si>
  <si>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</si>
  <si>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</si>
  <si>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</si>
  <si>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</si>
  <si>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</si>
  <si>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</si>
  <si>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</si>
  <si>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</si>
  <si>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</si>
  <si>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</si>
  <si>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</si>
  <si>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</si>
  <si>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</si>
  <si>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</si>
  <si>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</si>
  <si>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</si>
  <si>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Plungės rajono savivaldybės</t>
  </si>
  <si>
    <t>Iš viso uždaviniui</t>
  </si>
  <si>
    <t>2022 - 2024-ŲJŲ METŲ 03 TERITORIJŲ PLANAVIMO PROGRAMOS, PROGRAMOS TIKSLŲ, UŽDAVINIŲ IR PRIEMONIŲ ASIGNAVIMŲ SUVESTINĖ</t>
  </si>
  <si>
    <t>Patvirtinti 2022-ųjų m. asignavimai</t>
  </si>
  <si>
    <t>tarybos 2022 m. lapkričio 24 d.</t>
  </si>
  <si>
    <t>sprendimu Nr. T1-255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</si>
</sst>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64" fontId="5" fillId="0" borderId="3" xfId="0" applyNumberFormat="1" applyFont="1" applyBorder="1" applyAlignment="1" applyProtection="1">
      <alignment vertical="center" readingOrder="1"/>
      <protection locked="0"/>
    </xf>
    <xf numFmtId="164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3" fillId="0" borderId="17" xfId="0" applyFont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C1" workbookViewId="0">
      <selection activeCell="AC20" sqref="AC20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50</v>
      </c>
      <c r="V2" s="19"/>
      <c r="W2" s="19"/>
    </row>
    <row r="3" spans="1:23" x14ac:dyDescent="0.2">
      <c r="U3" s="19" t="s">
        <v>51</v>
      </c>
      <c r="V3" s="19"/>
      <c r="W3" s="19"/>
    </row>
    <row r="5" spans="1:23" ht="17.100000000000001" customHeight="1" x14ac:dyDescent="0.2">
      <c r="A5" s="63" t="s">
        <v>48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61" t="s">
        <v>0</v>
      </c>
      <c r="W7" s="61"/>
    </row>
    <row r="8" spans="1:23" x14ac:dyDescent="0.2">
      <c r="A8" s="13" t="s">
        <v>1</v>
      </c>
      <c r="B8" s="14" t="s">
        <v>2</v>
      </c>
      <c r="C8" s="13" t="s">
        <v>2</v>
      </c>
      <c r="D8" s="14" t="s">
        <v>3</v>
      </c>
      <c r="E8" s="14" t="s">
        <v>4</v>
      </c>
      <c r="F8" s="14" t="s">
        <v>5</v>
      </c>
      <c r="G8" s="13" t="s">
        <v>6</v>
      </c>
      <c r="H8" s="65" t="s">
        <v>43</v>
      </c>
      <c r="I8" s="59"/>
      <c r="J8" s="59"/>
      <c r="K8" s="60"/>
      <c r="L8" s="58" t="s">
        <v>49</v>
      </c>
      <c r="M8" s="59"/>
      <c r="N8" s="59"/>
      <c r="O8" s="60"/>
      <c r="P8" s="58" t="s">
        <v>44</v>
      </c>
      <c r="Q8" s="59"/>
      <c r="R8" s="59"/>
      <c r="S8" s="60"/>
      <c r="T8" s="58" t="s">
        <v>45</v>
      </c>
      <c r="U8" s="59"/>
      <c r="V8" s="59"/>
      <c r="W8" s="60"/>
    </row>
    <row r="9" spans="1:23" x14ac:dyDescent="0.2">
      <c r="A9" s="15" t="s">
        <v>7</v>
      </c>
      <c r="B9" s="16" t="s">
        <v>8</v>
      </c>
      <c r="C9" s="15" t="s">
        <v>7</v>
      </c>
      <c r="D9" s="16" t="s">
        <v>9</v>
      </c>
      <c r="E9" s="16" t="s">
        <v>9</v>
      </c>
      <c r="F9" s="16" t="s">
        <v>10</v>
      </c>
      <c r="G9" s="15" t="s">
        <v>11</v>
      </c>
      <c r="H9" s="21" t="s">
        <v>12</v>
      </c>
      <c r="I9" s="62" t="s">
        <v>13</v>
      </c>
      <c r="J9" s="59"/>
      <c r="K9" s="60"/>
      <c r="L9" s="16" t="s">
        <v>12</v>
      </c>
      <c r="M9" s="58" t="s">
        <v>13</v>
      </c>
      <c r="N9" s="59"/>
      <c r="O9" s="60"/>
      <c r="P9" s="16" t="s">
        <v>12</v>
      </c>
      <c r="Q9" s="58" t="s">
        <v>13</v>
      </c>
      <c r="R9" s="59"/>
      <c r="S9" s="60"/>
      <c r="T9" s="16" t="s">
        <v>12</v>
      </c>
      <c r="U9" s="58" t="s">
        <v>13</v>
      </c>
      <c r="V9" s="59"/>
      <c r="W9" s="60"/>
    </row>
    <row r="10" spans="1:23" ht="21" x14ac:dyDescent="0.2">
      <c r="A10" s="15" t="s">
        <v>9</v>
      </c>
      <c r="B10" s="16" t="s">
        <v>14</v>
      </c>
      <c r="C10" s="15" t="s">
        <v>9</v>
      </c>
      <c r="D10" s="16" t="s">
        <v>14</v>
      </c>
      <c r="E10" s="16" t="s">
        <v>14</v>
      </c>
      <c r="F10" s="16" t="s">
        <v>15</v>
      </c>
      <c r="G10" s="15" t="s">
        <v>15</v>
      </c>
      <c r="H10" s="22" t="s">
        <v>16</v>
      </c>
      <c r="I10" s="62" t="s">
        <v>17</v>
      </c>
      <c r="J10" s="60"/>
      <c r="K10" s="17"/>
      <c r="L10" s="16" t="s">
        <v>16</v>
      </c>
      <c r="M10" s="58" t="s">
        <v>17</v>
      </c>
      <c r="N10" s="60"/>
      <c r="O10" s="17"/>
      <c r="P10" s="16" t="s">
        <v>16</v>
      </c>
      <c r="Q10" s="58" t="s">
        <v>17</v>
      </c>
      <c r="R10" s="60"/>
      <c r="S10" s="17"/>
      <c r="T10" s="16" t="s">
        <v>16</v>
      </c>
      <c r="U10" s="58" t="s">
        <v>17</v>
      </c>
      <c r="V10" s="60"/>
      <c r="W10" s="18"/>
    </row>
    <row r="11" spans="1:23" ht="21" x14ac:dyDescent="0.2">
      <c r="A11" s="15" t="s">
        <v>14</v>
      </c>
      <c r="B11" s="16"/>
      <c r="C11" s="15" t="s">
        <v>14</v>
      </c>
      <c r="D11" s="16"/>
      <c r="E11" s="16"/>
      <c r="F11" s="16"/>
      <c r="G11" s="17"/>
      <c r="H11" s="22"/>
      <c r="I11" s="20" t="s">
        <v>12</v>
      </c>
      <c r="J11" s="16" t="s">
        <v>18</v>
      </c>
      <c r="K11" s="17" t="s">
        <v>19</v>
      </c>
      <c r="L11" s="16"/>
      <c r="M11" s="17" t="s">
        <v>12</v>
      </c>
      <c r="N11" s="16" t="s">
        <v>18</v>
      </c>
      <c r="O11" s="17" t="s">
        <v>19</v>
      </c>
      <c r="P11" s="16"/>
      <c r="Q11" s="17" t="s">
        <v>12</v>
      </c>
      <c r="R11" s="16" t="s">
        <v>18</v>
      </c>
      <c r="S11" s="18" t="s">
        <v>19</v>
      </c>
      <c r="T11" s="16"/>
      <c r="U11" s="17" t="s">
        <v>12</v>
      </c>
      <c r="V11" s="16" t="s">
        <v>18</v>
      </c>
      <c r="W11" s="18" t="s">
        <v>19</v>
      </c>
    </row>
    <row r="12" spans="1:23" x14ac:dyDescent="0.2">
      <c r="A12" s="15"/>
      <c r="B12" s="16"/>
      <c r="C12" s="17"/>
      <c r="D12" s="16"/>
      <c r="E12" s="16"/>
      <c r="F12" s="16"/>
      <c r="G12" s="17"/>
      <c r="H12" s="22"/>
      <c r="I12" s="20"/>
      <c r="J12" s="16" t="s">
        <v>20</v>
      </c>
      <c r="K12" s="17" t="s">
        <v>21</v>
      </c>
      <c r="L12" s="16"/>
      <c r="M12" s="17"/>
      <c r="N12" s="16" t="s">
        <v>20</v>
      </c>
      <c r="O12" s="17" t="s">
        <v>21</v>
      </c>
      <c r="P12" s="16"/>
      <c r="Q12" s="17"/>
      <c r="R12" s="16" t="s">
        <v>20</v>
      </c>
      <c r="S12" s="18" t="s">
        <v>21</v>
      </c>
      <c r="T12" s="16"/>
      <c r="U12" s="17"/>
      <c r="V12" s="16" t="s">
        <v>20</v>
      </c>
      <c r="W12" s="18" t="s">
        <v>21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/>
      <c r="K13" s="17" t="s">
        <v>22</v>
      </c>
      <c r="L13" s="16"/>
      <c r="M13" s="17"/>
      <c r="N13" s="16"/>
      <c r="O13" s="17" t="s">
        <v>22</v>
      </c>
      <c r="P13" s="16"/>
      <c r="Q13" s="17"/>
      <c r="R13" s="16"/>
      <c r="S13" s="18" t="s">
        <v>22</v>
      </c>
      <c r="T13" s="16"/>
      <c r="U13" s="17"/>
      <c r="V13" s="16"/>
      <c r="W13" s="18" t="s">
        <v>22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3"/>
      <c r="I14" s="20"/>
      <c r="J14" s="16"/>
      <c r="K14" s="17" t="s">
        <v>23</v>
      </c>
      <c r="L14" s="16"/>
      <c r="M14" s="17"/>
      <c r="N14" s="16"/>
      <c r="O14" s="17" t="s">
        <v>23</v>
      </c>
      <c r="P14" s="16"/>
      <c r="Q14" s="17"/>
      <c r="R14" s="16"/>
      <c r="S14" s="18" t="s">
        <v>23</v>
      </c>
      <c r="T14" s="16"/>
      <c r="U14" s="17"/>
      <c r="V14" s="16"/>
      <c r="W14" s="18" t="s">
        <v>23</v>
      </c>
    </row>
    <row r="15" spans="1:23" x14ac:dyDescent="0.2">
      <c r="A15" s="2" t="s">
        <v>33</v>
      </c>
      <c r="B15" s="48"/>
      <c r="C15" s="42"/>
      <c r="D15" s="42"/>
      <c r="E15" s="42"/>
      <c r="F15" s="49" t="s">
        <v>34</v>
      </c>
      <c r="G15" s="42"/>
      <c r="H15" s="50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</row>
    <row r="16" spans="1:23" x14ac:dyDescent="0.2">
      <c r="A16" s="51" t="s">
        <v>33</v>
      </c>
      <c r="B16" s="4" t="s">
        <v>29</v>
      </c>
      <c r="C16" s="54"/>
      <c r="D16" s="42"/>
      <c r="E16" s="42"/>
      <c r="F16" s="47" t="s">
        <v>35</v>
      </c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</row>
    <row r="17" spans="1:23" x14ac:dyDescent="0.2">
      <c r="A17" s="52"/>
      <c r="B17" s="35" t="s">
        <v>29</v>
      </c>
      <c r="C17" s="6" t="s">
        <v>24</v>
      </c>
      <c r="D17" s="48"/>
      <c r="E17" s="42"/>
      <c r="F17" s="49" t="s">
        <v>36</v>
      </c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</row>
    <row r="18" spans="1:23" x14ac:dyDescent="0.2">
      <c r="A18" s="52"/>
      <c r="B18" s="36"/>
      <c r="C18" s="55" t="s">
        <v>24</v>
      </c>
      <c r="D18" s="4" t="s">
        <v>24</v>
      </c>
      <c r="E18" s="5"/>
      <c r="F18" s="47" t="s">
        <v>37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</row>
    <row r="19" spans="1:23" x14ac:dyDescent="0.2">
      <c r="A19" s="52"/>
      <c r="B19" s="36"/>
      <c r="C19" s="52"/>
      <c r="D19" s="35" t="s">
        <v>24</v>
      </c>
      <c r="E19" s="6" t="s">
        <v>24</v>
      </c>
      <c r="F19" s="49" t="s">
        <v>38</v>
      </c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3"/>
    </row>
    <row r="20" spans="1:23" ht="33.75" x14ac:dyDescent="0.2">
      <c r="A20" s="52"/>
      <c r="B20" s="36"/>
      <c r="C20" s="52"/>
      <c r="D20" s="36"/>
      <c r="E20" s="11"/>
      <c r="F20" s="12" t="s">
        <v>31</v>
      </c>
      <c r="G20" s="12" t="s">
        <v>25</v>
      </c>
      <c r="H20" s="28">
        <v>2</v>
      </c>
      <c r="I20" s="29">
        <v>2</v>
      </c>
      <c r="J20" s="29">
        <v>0</v>
      </c>
      <c r="K20" s="29">
        <v>0</v>
      </c>
      <c r="L20" s="28">
        <v>2.4</v>
      </c>
      <c r="M20" s="29">
        <v>2.4</v>
      </c>
      <c r="N20" s="29">
        <v>0</v>
      </c>
      <c r="O20" s="29">
        <v>0</v>
      </c>
      <c r="P20" s="28">
        <v>2.6</v>
      </c>
      <c r="Q20" s="29">
        <v>2.6</v>
      </c>
      <c r="R20" s="29">
        <v>0</v>
      </c>
      <c r="S20" s="29">
        <v>0</v>
      </c>
      <c r="T20" s="28">
        <v>2.9</v>
      </c>
      <c r="U20" s="29">
        <v>2.9</v>
      </c>
      <c r="V20" s="29">
        <v>0</v>
      </c>
      <c r="W20" s="29">
        <v>0</v>
      </c>
    </row>
    <row r="21" spans="1:23" ht="67.5" x14ac:dyDescent="0.2">
      <c r="A21" s="52"/>
      <c r="B21" s="36"/>
      <c r="C21" s="52"/>
      <c r="D21" s="36"/>
      <c r="E21" s="26"/>
      <c r="F21" s="27">
        <v>188714469</v>
      </c>
      <c r="G21" s="27" t="s">
        <v>26</v>
      </c>
      <c r="H21" s="30">
        <v>75.400000000000006</v>
      </c>
      <c r="I21" s="29">
        <v>75.400000000000006</v>
      </c>
      <c r="J21" s="29">
        <v>0</v>
      </c>
      <c r="K21" s="29">
        <v>0</v>
      </c>
      <c r="L21" s="28">
        <v>85.6</v>
      </c>
      <c r="M21" s="29">
        <v>85.6</v>
      </c>
      <c r="N21" s="29">
        <v>0</v>
      </c>
      <c r="O21" s="29">
        <v>0</v>
      </c>
      <c r="P21" s="28">
        <v>94.2</v>
      </c>
      <c r="Q21" s="29">
        <v>94.2</v>
      </c>
      <c r="R21" s="29">
        <v>0</v>
      </c>
      <c r="S21" s="29">
        <v>0</v>
      </c>
      <c r="T21" s="28">
        <v>103.6</v>
      </c>
      <c r="U21" s="29">
        <v>103.6</v>
      </c>
      <c r="V21" s="29">
        <v>0</v>
      </c>
      <c r="W21" s="29">
        <v>0</v>
      </c>
    </row>
    <row r="22" spans="1:23" x14ac:dyDescent="0.2">
      <c r="A22" s="52"/>
      <c r="B22" s="36"/>
      <c r="C22" s="52"/>
      <c r="D22" s="36"/>
      <c r="E22" s="7"/>
      <c r="F22" s="37" t="s">
        <v>27</v>
      </c>
      <c r="G22" s="38"/>
      <c r="H22" s="31">
        <f t="shared" ref="H22:W22" si="0">H20+H21</f>
        <v>77.400000000000006</v>
      </c>
      <c r="I22" s="31">
        <f t="shared" si="0"/>
        <v>77.400000000000006</v>
      </c>
      <c r="J22" s="31">
        <f t="shared" si="0"/>
        <v>0</v>
      </c>
      <c r="K22" s="31">
        <f t="shared" si="0"/>
        <v>0</v>
      </c>
      <c r="L22" s="31">
        <f t="shared" si="0"/>
        <v>88</v>
      </c>
      <c r="M22" s="31">
        <f t="shared" si="0"/>
        <v>88</v>
      </c>
      <c r="N22" s="31">
        <f t="shared" si="0"/>
        <v>0</v>
      </c>
      <c r="O22" s="31">
        <f t="shared" si="0"/>
        <v>0</v>
      </c>
      <c r="P22" s="31">
        <f t="shared" si="0"/>
        <v>96.8</v>
      </c>
      <c r="Q22" s="31">
        <f t="shared" si="0"/>
        <v>96.8</v>
      </c>
      <c r="R22" s="31">
        <f t="shared" si="0"/>
        <v>0</v>
      </c>
      <c r="S22" s="31">
        <f t="shared" si="0"/>
        <v>0</v>
      </c>
      <c r="T22" s="31">
        <f t="shared" si="0"/>
        <v>106.5</v>
      </c>
      <c r="U22" s="31">
        <f t="shared" si="0"/>
        <v>106.5</v>
      </c>
      <c r="V22" s="31">
        <f t="shared" si="0"/>
        <v>0</v>
      </c>
      <c r="W22" s="31">
        <f t="shared" si="0"/>
        <v>0</v>
      </c>
    </row>
    <row r="23" spans="1:23" ht="15" customHeight="1" x14ac:dyDescent="0.2">
      <c r="A23" s="52"/>
      <c r="B23" s="36"/>
      <c r="C23" s="52"/>
      <c r="D23" s="36"/>
      <c r="E23" s="6" t="s">
        <v>28</v>
      </c>
      <c r="F23" s="24" t="s">
        <v>39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</row>
    <row r="24" spans="1:23" ht="33.75" x14ac:dyDescent="0.2">
      <c r="A24" s="52"/>
      <c r="B24" s="36"/>
      <c r="C24" s="52"/>
      <c r="D24" s="36"/>
      <c r="E24" s="3" t="s">
        <v>28</v>
      </c>
      <c r="F24" s="3" t="s">
        <v>31</v>
      </c>
      <c r="G24" s="3" t="s">
        <v>25</v>
      </c>
      <c r="H24" s="28">
        <v>90.2</v>
      </c>
      <c r="I24" s="29">
        <v>2.2999999999999998</v>
      </c>
      <c r="J24" s="29">
        <v>0</v>
      </c>
      <c r="K24" s="29">
        <v>87.9</v>
      </c>
      <c r="L24" s="28">
        <v>168.4</v>
      </c>
      <c r="M24" s="29">
        <v>0</v>
      </c>
      <c r="N24" s="29">
        <v>0</v>
      </c>
      <c r="O24" s="29">
        <v>168.4</v>
      </c>
      <c r="P24" s="28">
        <v>200</v>
      </c>
      <c r="Q24" s="29">
        <v>200</v>
      </c>
      <c r="R24" s="29">
        <v>0</v>
      </c>
      <c r="S24" s="29">
        <v>0</v>
      </c>
      <c r="T24" s="28">
        <v>210</v>
      </c>
      <c r="U24" s="29">
        <v>210</v>
      </c>
      <c r="V24" s="29">
        <v>0</v>
      </c>
      <c r="W24" s="29">
        <v>0</v>
      </c>
    </row>
    <row r="25" spans="1:23" x14ac:dyDescent="0.2">
      <c r="A25" s="52"/>
      <c r="B25" s="36"/>
      <c r="C25" s="52"/>
      <c r="D25" s="36"/>
      <c r="E25" s="7"/>
      <c r="F25" s="39" t="s">
        <v>27</v>
      </c>
      <c r="G25" s="40"/>
      <c r="H25" s="31">
        <f t="shared" ref="H25:M25" si="1">H24</f>
        <v>90.2</v>
      </c>
      <c r="I25" s="31">
        <f t="shared" si="1"/>
        <v>2.2999999999999998</v>
      </c>
      <c r="J25" s="31">
        <f t="shared" si="1"/>
        <v>0</v>
      </c>
      <c r="K25" s="31">
        <f t="shared" si="1"/>
        <v>87.9</v>
      </c>
      <c r="L25" s="31">
        <f t="shared" si="1"/>
        <v>168.4</v>
      </c>
      <c r="M25" s="31">
        <f t="shared" si="1"/>
        <v>0</v>
      </c>
      <c r="N25" s="31">
        <v>0</v>
      </c>
      <c r="O25" s="31">
        <f t="shared" ref="O25:W25" si="2">O24</f>
        <v>168.4</v>
      </c>
      <c r="P25" s="31">
        <f t="shared" si="2"/>
        <v>200</v>
      </c>
      <c r="Q25" s="31">
        <f t="shared" si="2"/>
        <v>200</v>
      </c>
      <c r="R25" s="31">
        <f t="shared" si="2"/>
        <v>0</v>
      </c>
      <c r="S25" s="31">
        <f t="shared" si="2"/>
        <v>0</v>
      </c>
      <c r="T25" s="31">
        <f t="shared" si="2"/>
        <v>210</v>
      </c>
      <c r="U25" s="31">
        <f t="shared" si="2"/>
        <v>210</v>
      </c>
      <c r="V25" s="31">
        <f t="shared" si="2"/>
        <v>0</v>
      </c>
      <c r="W25" s="31">
        <f t="shared" si="2"/>
        <v>0</v>
      </c>
    </row>
    <row r="26" spans="1:23" x14ac:dyDescent="0.2">
      <c r="A26" s="52"/>
      <c r="B26" s="36"/>
      <c r="C26" s="52"/>
      <c r="D26" s="36"/>
      <c r="E26" s="6" t="s">
        <v>29</v>
      </c>
      <c r="F26" s="41" t="s">
        <v>40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3"/>
    </row>
    <row r="27" spans="1:23" ht="67.5" x14ac:dyDescent="0.2">
      <c r="A27" s="52"/>
      <c r="B27" s="36"/>
      <c r="C27" s="52"/>
      <c r="D27" s="36"/>
      <c r="E27" s="11"/>
      <c r="F27" s="3" t="s">
        <v>31</v>
      </c>
      <c r="G27" s="3" t="s">
        <v>26</v>
      </c>
      <c r="H27" s="28">
        <v>20.399999999999999</v>
      </c>
      <c r="I27" s="29">
        <v>20.399999999999999</v>
      </c>
      <c r="J27" s="29">
        <v>16.2</v>
      </c>
      <c r="K27" s="29">
        <v>0</v>
      </c>
      <c r="L27" s="28">
        <v>17.004999999999999</v>
      </c>
      <c r="M27" s="29">
        <v>17.004999999999999</v>
      </c>
      <c r="N27" s="29">
        <v>12.897</v>
      </c>
      <c r="O27" s="29">
        <v>0</v>
      </c>
      <c r="P27" s="28">
        <v>18.5</v>
      </c>
      <c r="Q27" s="29">
        <v>18.5</v>
      </c>
      <c r="R27" s="29">
        <v>0</v>
      </c>
      <c r="S27" s="29">
        <v>0</v>
      </c>
      <c r="T27" s="28">
        <v>18</v>
      </c>
      <c r="U27" s="29">
        <v>18</v>
      </c>
      <c r="V27" s="29">
        <v>0</v>
      </c>
      <c r="W27" s="29">
        <v>0</v>
      </c>
    </row>
    <row r="28" spans="1:23" x14ac:dyDescent="0.2">
      <c r="A28" s="52"/>
      <c r="B28" s="36"/>
      <c r="C28" s="52"/>
      <c r="D28" s="36"/>
      <c r="E28" s="7"/>
      <c r="F28" s="39" t="s">
        <v>27</v>
      </c>
      <c r="G28" s="40"/>
      <c r="H28" s="31">
        <f t="shared" ref="H28:W28" si="3">H27</f>
        <v>20.399999999999999</v>
      </c>
      <c r="I28" s="31">
        <f t="shared" si="3"/>
        <v>20.399999999999999</v>
      </c>
      <c r="J28" s="31">
        <f t="shared" si="3"/>
        <v>16.2</v>
      </c>
      <c r="K28" s="31">
        <f t="shared" si="3"/>
        <v>0</v>
      </c>
      <c r="L28" s="31">
        <f t="shared" si="3"/>
        <v>17.004999999999999</v>
      </c>
      <c r="M28" s="31">
        <f t="shared" si="3"/>
        <v>17.004999999999999</v>
      </c>
      <c r="N28" s="31">
        <f t="shared" si="3"/>
        <v>12.897</v>
      </c>
      <c r="O28" s="31">
        <f t="shared" si="3"/>
        <v>0</v>
      </c>
      <c r="P28" s="31">
        <f t="shared" si="3"/>
        <v>18.5</v>
      </c>
      <c r="Q28" s="31">
        <f t="shared" si="3"/>
        <v>18.5</v>
      </c>
      <c r="R28" s="31">
        <f t="shared" si="3"/>
        <v>0</v>
      </c>
      <c r="S28" s="31">
        <f t="shared" si="3"/>
        <v>0</v>
      </c>
      <c r="T28" s="31">
        <f t="shared" si="3"/>
        <v>18</v>
      </c>
      <c r="U28" s="31">
        <f t="shared" si="3"/>
        <v>18</v>
      </c>
      <c r="V28" s="31">
        <f t="shared" si="3"/>
        <v>0</v>
      </c>
      <c r="W28" s="31">
        <f t="shared" si="3"/>
        <v>0</v>
      </c>
    </row>
    <row r="29" spans="1:23" ht="21" customHeight="1" x14ac:dyDescent="0.2">
      <c r="A29" s="52"/>
      <c r="B29" s="36"/>
      <c r="C29" s="52"/>
      <c r="D29" s="8"/>
      <c r="E29" s="44" t="s">
        <v>47</v>
      </c>
      <c r="F29" s="45"/>
      <c r="G29" s="46"/>
      <c r="H29" s="32">
        <f t="shared" ref="H29:W29" si="4">H22+H25+H28</f>
        <v>188.00000000000003</v>
      </c>
      <c r="I29" s="32">
        <f t="shared" si="4"/>
        <v>100.1</v>
      </c>
      <c r="J29" s="32">
        <f t="shared" si="4"/>
        <v>16.2</v>
      </c>
      <c r="K29" s="32">
        <f t="shared" si="4"/>
        <v>87.9</v>
      </c>
      <c r="L29" s="32">
        <f t="shared" si="4"/>
        <v>273.40499999999997</v>
      </c>
      <c r="M29" s="32">
        <f t="shared" si="4"/>
        <v>105.005</v>
      </c>
      <c r="N29" s="32">
        <f t="shared" si="4"/>
        <v>12.897</v>
      </c>
      <c r="O29" s="32">
        <f t="shared" si="4"/>
        <v>168.4</v>
      </c>
      <c r="P29" s="32">
        <f t="shared" si="4"/>
        <v>315.3</v>
      </c>
      <c r="Q29" s="32">
        <f t="shared" si="4"/>
        <v>315.3</v>
      </c>
      <c r="R29" s="32">
        <f t="shared" si="4"/>
        <v>0</v>
      </c>
      <c r="S29" s="32">
        <f t="shared" si="4"/>
        <v>0</v>
      </c>
      <c r="T29" s="32">
        <f t="shared" si="4"/>
        <v>334.5</v>
      </c>
      <c r="U29" s="32">
        <f t="shared" si="4"/>
        <v>334.5</v>
      </c>
      <c r="V29" s="32">
        <f t="shared" si="4"/>
        <v>0</v>
      </c>
      <c r="W29" s="32">
        <f t="shared" si="4"/>
        <v>0</v>
      </c>
    </row>
    <row r="30" spans="1:23" x14ac:dyDescent="0.2">
      <c r="A30" s="52"/>
      <c r="B30" s="36"/>
      <c r="C30" s="52"/>
      <c r="D30" s="4" t="s">
        <v>28</v>
      </c>
      <c r="E30" s="5"/>
      <c r="F30" s="47" t="s">
        <v>41</v>
      </c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3"/>
    </row>
    <row r="31" spans="1:23" x14ac:dyDescent="0.2">
      <c r="A31" s="52"/>
      <c r="B31" s="36"/>
      <c r="C31" s="52"/>
      <c r="D31" s="35" t="s">
        <v>28</v>
      </c>
      <c r="E31" s="6" t="s">
        <v>24</v>
      </c>
      <c r="F31" s="49" t="s">
        <v>42</v>
      </c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3"/>
    </row>
    <row r="32" spans="1:23" ht="33.75" x14ac:dyDescent="0.2">
      <c r="A32" s="52"/>
      <c r="B32" s="36"/>
      <c r="C32" s="52"/>
      <c r="D32" s="36"/>
      <c r="E32" s="3" t="s">
        <v>24</v>
      </c>
      <c r="F32" s="3" t="s">
        <v>31</v>
      </c>
      <c r="G32" s="3" t="s">
        <v>25</v>
      </c>
      <c r="H32" s="28">
        <v>43</v>
      </c>
      <c r="I32" s="29">
        <v>21.9</v>
      </c>
      <c r="J32" s="29">
        <v>0</v>
      </c>
      <c r="K32" s="29">
        <v>21.1</v>
      </c>
      <c r="L32" s="28">
        <v>33.76</v>
      </c>
      <c r="M32" s="29">
        <v>30.76</v>
      </c>
      <c r="N32" s="29">
        <v>0</v>
      </c>
      <c r="O32" s="29">
        <v>3</v>
      </c>
      <c r="P32" s="28">
        <v>59</v>
      </c>
      <c r="Q32" s="29">
        <v>59</v>
      </c>
      <c r="R32" s="29">
        <v>0</v>
      </c>
      <c r="S32" s="29">
        <v>0</v>
      </c>
      <c r="T32" s="28">
        <v>0</v>
      </c>
      <c r="U32" s="29">
        <v>0</v>
      </c>
      <c r="V32" s="29">
        <v>0</v>
      </c>
      <c r="W32" s="29">
        <v>0</v>
      </c>
    </row>
    <row r="33" spans="1:23" x14ac:dyDescent="0.2">
      <c r="A33" s="52"/>
      <c r="B33" s="36"/>
      <c r="C33" s="52"/>
      <c r="D33" s="36"/>
      <c r="E33" s="7"/>
      <c r="F33" s="39" t="s">
        <v>27</v>
      </c>
      <c r="G33" s="40"/>
      <c r="H33" s="31">
        <f t="shared" ref="H33:W34" si="5">H32</f>
        <v>43</v>
      </c>
      <c r="I33" s="31">
        <f t="shared" si="5"/>
        <v>21.9</v>
      </c>
      <c r="J33" s="31">
        <f t="shared" si="5"/>
        <v>0</v>
      </c>
      <c r="K33" s="31">
        <f t="shared" si="5"/>
        <v>21.1</v>
      </c>
      <c r="L33" s="31">
        <f t="shared" si="5"/>
        <v>33.76</v>
      </c>
      <c r="M33" s="31">
        <f t="shared" si="5"/>
        <v>30.76</v>
      </c>
      <c r="N33" s="31">
        <f t="shared" si="5"/>
        <v>0</v>
      </c>
      <c r="O33" s="31">
        <f t="shared" si="5"/>
        <v>3</v>
      </c>
      <c r="P33" s="31">
        <f t="shared" si="5"/>
        <v>59</v>
      </c>
      <c r="Q33" s="31">
        <f t="shared" si="5"/>
        <v>59</v>
      </c>
      <c r="R33" s="31">
        <f t="shared" si="5"/>
        <v>0</v>
      </c>
      <c r="S33" s="31">
        <f t="shared" si="5"/>
        <v>0</v>
      </c>
      <c r="T33" s="31">
        <f t="shared" si="5"/>
        <v>0</v>
      </c>
      <c r="U33" s="31">
        <f t="shared" si="5"/>
        <v>0</v>
      </c>
      <c r="V33" s="31">
        <f t="shared" si="5"/>
        <v>0</v>
      </c>
      <c r="W33" s="31">
        <f t="shared" si="5"/>
        <v>0</v>
      </c>
    </row>
    <row r="34" spans="1:23" x14ac:dyDescent="0.2">
      <c r="A34" s="52"/>
      <c r="B34" s="36"/>
      <c r="C34" s="52"/>
      <c r="D34" s="8"/>
      <c r="E34" s="44" t="s">
        <v>47</v>
      </c>
      <c r="F34" s="45"/>
      <c r="G34" s="46"/>
      <c r="H34" s="32">
        <f t="shared" si="5"/>
        <v>43</v>
      </c>
      <c r="I34" s="32">
        <f t="shared" si="5"/>
        <v>21.9</v>
      </c>
      <c r="J34" s="32">
        <f t="shared" si="5"/>
        <v>0</v>
      </c>
      <c r="K34" s="32">
        <f t="shared" si="5"/>
        <v>21.1</v>
      </c>
      <c r="L34" s="32">
        <f t="shared" si="5"/>
        <v>33.76</v>
      </c>
      <c r="M34" s="32">
        <f t="shared" si="5"/>
        <v>30.76</v>
      </c>
      <c r="N34" s="32">
        <f t="shared" si="5"/>
        <v>0</v>
      </c>
      <c r="O34" s="32">
        <f t="shared" si="5"/>
        <v>3</v>
      </c>
      <c r="P34" s="32">
        <f t="shared" si="5"/>
        <v>59</v>
      </c>
      <c r="Q34" s="32">
        <f t="shared" si="5"/>
        <v>59</v>
      </c>
      <c r="R34" s="32">
        <f t="shared" si="5"/>
        <v>0</v>
      </c>
      <c r="S34" s="32">
        <f t="shared" si="5"/>
        <v>0</v>
      </c>
      <c r="T34" s="32">
        <f t="shared" si="5"/>
        <v>0</v>
      </c>
      <c r="U34" s="32">
        <f t="shared" si="5"/>
        <v>0</v>
      </c>
      <c r="V34" s="32">
        <f t="shared" si="5"/>
        <v>0</v>
      </c>
      <c r="W34" s="32">
        <f t="shared" si="5"/>
        <v>0</v>
      </c>
    </row>
    <row r="35" spans="1:23" ht="12.75" customHeight="1" x14ac:dyDescent="0.2">
      <c r="A35" s="52"/>
      <c r="B35" s="36"/>
      <c r="C35" s="9"/>
      <c r="D35" s="39" t="s">
        <v>30</v>
      </c>
      <c r="E35" s="56"/>
      <c r="F35" s="56"/>
      <c r="G35" s="57"/>
      <c r="H35" s="33">
        <f t="shared" ref="H35:W35" si="6">H29+H34</f>
        <v>231.00000000000003</v>
      </c>
      <c r="I35" s="33">
        <f t="shared" si="6"/>
        <v>122</v>
      </c>
      <c r="J35" s="33">
        <f t="shared" si="6"/>
        <v>16.2</v>
      </c>
      <c r="K35" s="33">
        <f t="shared" si="6"/>
        <v>109</v>
      </c>
      <c r="L35" s="33">
        <f t="shared" si="6"/>
        <v>307.16499999999996</v>
      </c>
      <c r="M35" s="33">
        <f t="shared" si="6"/>
        <v>135.76499999999999</v>
      </c>
      <c r="N35" s="33">
        <f t="shared" si="6"/>
        <v>12.897</v>
      </c>
      <c r="O35" s="33">
        <f t="shared" si="6"/>
        <v>171.4</v>
      </c>
      <c r="P35" s="33">
        <f t="shared" si="6"/>
        <v>374.3</v>
      </c>
      <c r="Q35" s="33">
        <f t="shared" si="6"/>
        <v>374.3</v>
      </c>
      <c r="R35" s="33">
        <f t="shared" si="6"/>
        <v>0</v>
      </c>
      <c r="S35" s="33">
        <f t="shared" si="6"/>
        <v>0</v>
      </c>
      <c r="T35" s="33">
        <f t="shared" si="6"/>
        <v>334.5</v>
      </c>
      <c r="U35" s="33">
        <f t="shared" si="6"/>
        <v>334.5</v>
      </c>
      <c r="V35" s="33">
        <f t="shared" si="6"/>
        <v>0</v>
      </c>
      <c r="W35" s="33">
        <f t="shared" si="6"/>
        <v>0</v>
      </c>
    </row>
    <row r="36" spans="1:23" ht="12.75" customHeight="1" x14ac:dyDescent="0.2">
      <c r="A36" s="53"/>
      <c r="B36" s="10"/>
      <c r="C36" s="44" t="s">
        <v>32</v>
      </c>
      <c r="D36" s="45"/>
      <c r="E36" s="45"/>
      <c r="F36" s="45"/>
      <c r="G36" s="46"/>
      <c r="H36" s="34">
        <f t="shared" ref="H36:W36" si="7">H35</f>
        <v>231.00000000000003</v>
      </c>
      <c r="I36" s="34">
        <f t="shared" si="7"/>
        <v>122</v>
      </c>
      <c r="J36" s="34">
        <f t="shared" si="7"/>
        <v>16.2</v>
      </c>
      <c r="K36" s="34">
        <f t="shared" si="7"/>
        <v>109</v>
      </c>
      <c r="L36" s="34">
        <f t="shared" si="7"/>
        <v>307.16499999999996</v>
      </c>
      <c r="M36" s="34">
        <f t="shared" si="7"/>
        <v>135.76499999999999</v>
      </c>
      <c r="N36" s="34">
        <f t="shared" si="7"/>
        <v>12.897</v>
      </c>
      <c r="O36" s="34">
        <f t="shared" si="7"/>
        <v>171.4</v>
      </c>
      <c r="P36" s="34">
        <f t="shared" si="7"/>
        <v>374.3</v>
      </c>
      <c r="Q36" s="34">
        <f t="shared" si="7"/>
        <v>374.3</v>
      </c>
      <c r="R36" s="34">
        <f t="shared" si="7"/>
        <v>0</v>
      </c>
      <c r="S36" s="34">
        <f t="shared" si="7"/>
        <v>0</v>
      </c>
      <c r="T36" s="34">
        <f t="shared" si="7"/>
        <v>334.5</v>
      </c>
      <c r="U36" s="34">
        <f t="shared" si="7"/>
        <v>334.5</v>
      </c>
      <c r="V36" s="34">
        <f t="shared" si="7"/>
        <v>0</v>
      </c>
      <c r="W36" s="34">
        <f t="shared" si="7"/>
        <v>0</v>
      </c>
    </row>
    <row r="37" spans="1:23" ht="409.6" hidden="1" customHeight="1" x14ac:dyDescent="0.2"/>
  </sheetData>
  <mergeCells count="38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B15:E15"/>
    <mergeCell ref="F15:W15"/>
    <mergeCell ref="A16:A36"/>
    <mergeCell ref="C16:E16"/>
    <mergeCell ref="F16:W16"/>
    <mergeCell ref="B17:B35"/>
    <mergeCell ref="D17:E17"/>
    <mergeCell ref="F17:W17"/>
    <mergeCell ref="C18:C34"/>
    <mergeCell ref="F18:W18"/>
    <mergeCell ref="E34:G34"/>
    <mergeCell ref="D35:G35"/>
    <mergeCell ref="C36:G36"/>
    <mergeCell ref="F31:W31"/>
    <mergeCell ref="D19:D28"/>
    <mergeCell ref="F19:W19"/>
    <mergeCell ref="D31:D33"/>
    <mergeCell ref="F22:G22"/>
    <mergeCell ref="F33:G33"/>
    <mergeCell ref="F25:G25"/>
    <mergeCell ref="F26:W26"/>
    <mergeCell ref="F28:G28"/>
    <mergeCell ref="E29:G29"/>
    <mergeCell ref="F30:W3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2022-11-24T13:15:22Z</dcterms:modified>
</cp:coreProperties>
</file>