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2420" windowHeight="9645"/>
  </bookViews>
  <sheets>
    <sheet name="05 pr. asignavimų suvestinė" sheetId="5" r:id="rId1"/>
  </sheets>
  <calcPr calcId="152511"/>
  <fileRecoveryPr autoRecover="0"/>
</workbook>
</file>

<file path=xl/calcChain.xml><?xml version="1.0" encoding="utf-8"?>
<calcChain xmlns="http://schemas.openxmlformats.org/spreadsheetml/2006/main">
  <c r="H27" i="5" l="1"/>
  <c r="H28" i="5" s="1"/>
  <c r="I27" i="5"/>
  <c r="I28" i="5" s="1"/>
  <c r="J27" i="5"/>
  <c r="J28" i="5" s="1"/>
  <c r="K27" i="5"/>
  <c r="K28" i="5" s="1"/>
  <c r="L27" i="5"/>
  <c r="L28" i="5" s="1"/>
  <c r="M27" i="5"/>
  <c r="M28" i="5" s="1"/>
  <c r="N27" i="5"/>
  <c r="N28" i="5" s="1"/>
  <c r="O27" i="5"/>
  <c r="O28" i="5" s="1"/>
  <c r="P27" i="5"/>
  <c r="P28" i="5" s="1"/>
  <c r="Q27" i="5"/>
  <c r="Q28" i="5" s="1"/>
  <c r="R27" i="5"/>
  <c r="R28" i="5" s="1"/>
  <c r="S27" i="5"/>
  <c r="S28" i="5" s="1"/>
  <c r="T27" i="5"/>
  <c r="T28" i="5" s="1"/>
  <c r="U27" i="5"/>
  <c r="U28" i="5"/>
  <c r="V27" i="5"/>
  <c r="V28" i="5" s="1"/>
  <c r="W27" i="5"/>
  <c r="W28" i="5" s="1"/>
  <c r="H21" i="5"/>
  <c r="H22" i="5" s="1"/>
  <c r="I21" i="5"/>
  <c r="I22" i="5"/>
  <c r="I29" i="5" s="1"/>
  <c r="I30" i="5" s="1"/>
  <c r="J21" i="5"/>
  <c r="J22" i="5" s="1"/>
  <c r="K21" i="5"/>
  <c r="K22" i="5" s="1"/>
  <c r="L21" i="5"/>
  <c r="L22" i="5" s="1"/>
  <c r="M21" i="5"/>
  <c r="M22" i="5" s="1"/>
  <c r="N21" i="5"/>
  <c r="N22" i="5" s="1"/>
  <c r="O21" i="5"/>
  <c r="O22" i="5" s="1"/>
  <c r="P21" i="5"/>
  <c r="P22" i="5" s="1"/>
  <c r="Q21" i="5"/>
  <c r="Q22" i="5" s="1"/>
  <c r="Q29" i="5" s="1"/>
  <c r="Q30" i="5" s="1"/>
  <c r="R21" i="5"/>
  <c r="R22" i="5" s="1"/>
  <c r="R29" i="5" s="1"/>
  <c r="R30" i="5" s="1"/>
  <c r="S21" i="5"/>
  <c r="S22" i="5" s="1"/>
  <c r="T21" i="5"/>
  <c r="T22" i="5" s="1"/>
  <c r="U21" i="5"/>
  <c r="U22" i="5" s="1"/>
  <c r="U29" i="5" s="1"/>
  <c r="U30" i="5" s="1"/>
  <c r="V21" i="5"/>
  <c r="V22" i="5" s="1"/>
  <c r="W21" i="5"/>
  <c r="W22" i="5" s="1"/>
  <c r="W29" i="5" l="1"/>
  <c r="W30" i="5" s="1"/>
  <c r="H29" i="5"/>
  <c r="H30" i="5" s="1"/>
  <c r="J29" i="5"/>
  <c r="J30" i="5" s="1"/>
  <c r="P29" i="5"/>
  <c r="P30" i="5" s="1"/>
  <c r="V29" i="5"/>
  <c r="V30" i="5" s="1"/>
  <c r="T29" i="5"/>
  <c r="T30" i="5" s="1"/>
  <c r="L29" i="5"/>
  <c r="L30" i="5" s="1"/>
  <c r="O29" i="5"/>
  <c r="O30" i="5" s="1"/>
  <c r="S29" i="5"/>
  <c r="S30" i="5" s="1"/>
  <c r="N29" i="5"/>
  <c r="N30" i="5" s="1"/>
  <c r="K29" i="5"/>
  <c r="K30" i="5" s="1"/>
  <c r="M29" i="5"/>
  <c r="M30" i="5" s="1"/>
</calcChain>
</file>

<file path=xl/sharedStrings.xml><?xml version="1.0" encoding="utf-8"?>
<sst xmlns="http://schemas.openxmlformats.org/spreadsheetml/2006/main" count="108" uniqueCount="52">
  <si>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</si>
  <si>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</si>
  <si>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</si>
  <si>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</si>
  <si>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</si>
  <si>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</si>
  <si>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</si>
  <si>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</si>
  <si>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</si>
  <si>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</si>
  <si>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</si>
  <si>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</si>
  <si>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</si>
  <si>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</si>
  <si>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</si>
  <si>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</si>
  <si>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</si>
  <si>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</si>
  <si>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</si>
  <si>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</si>
  <si>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</si>
  <si>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</si>
  <si>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</si>
  <si>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</si>
  <si>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</si>
  <si>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Savivaldybės biudžeto lėšos SB</t>
  </si>
  <si>
    <t>Valstybės biudžeto specialiosios tikslinės dotacijos lėšos SB(VB)</t>
  </si>
  <si>
    <t>Iš viso priemonei</t>
  </si>
  <si>
    <t>02</t>
  </si>
  <si>
    <t>05</t>
  </si>
  <si>
    <t>Iš viso programos tikslui</t>
  </si>
  <si>
    <t>188714469</t>
  </si>
  <si>
    <t>Iš viso programai</t>
  </si>
  <si>
    <t>3</t>
  </si>
  <si>
    <t>Savivaldybės aplinkos apsaugos programa</t>
  </si>
  <si>
    <t>Miesto bei rajono patrauklumo didinimas siekiant sveikos ir švarios gyvenamosios aplinkos  bei racionalaus gamtos išteklių naudojimo</t>
  </si>
  <si>
    <t>Sumažinti taršą ir jos poveikį aplinkai, kompensuoti aplinkai padarytą žalą bei subalansuotos ir sveikos aplinkos savivaldybės teritorijoje sukūrimas, šalinant aplinkos teršimo šaltinius</t>
  </si>
  <si>
    <t>Specialioji aplinkos apsaugos rėmimo programa</t>
  </si>
  <si>
    <t>Savivaldybės aplinkos apsaugos rėmimo specialiosios programos lėšos SB(AA)</t>
  </si>
  <si>
    <t>Komunalinių atliekų, antrinių žaliavų, pavojingų atliekų, žaliųjų ir stambiagabričių atliekų surinkimo ir tvarkymo organizavimas per įdiegtą Telšių regiono atliekų tvarkymo sistemą, nustatant šias atliekų tvarkymo užduotis Savivaldybės teritorijoje</t>
  </si>
  <si>
    <t>Komunalinių atliekų surinkimui ir tvarkymui</t>
  </si>
  <si>
    <t>Patvirtinti 2021-ųjų m. asignavimai</t>
  </si>
  <si>
    <t>Planuojami 2023-ųjų m. asignavimai</t>
  </si>
  <si>
    <t>Planuojami 2024-ųjų m. asignavimai</t>
  </si>
  <si>
    <t>Iš viso uždaviniui</t>
  </si>
  <si>
    <t>Iš viso  asignavimų</t>
  </si>
  <si>
    <t>Puoselėti Plungės r. sav. aplinką  ir užtikrinti tinkamą gamtos vertybių apsaugą</t>
  </si>
  <si>
    <t>Plungės rajono savivaldybės</t>
  </si>
  <si>
    <t>2022 - 2024-ŲJŲ METŲ 05 SAVIVALDYBĖS APLINKOS APSAUGOS PROGRAMOS, PROGRAMOS  TIKSLŲ, UŽDAVINIŲ IR PRIEMONIŲ ASIGNAVIMŲ SUVESTINĖ</t>
  </si>
  <si>
    <t>Patvirtinti 2022-ųjų m. asignavimai</t>
  </si>
  <si>
    <t>tarybos 2022 m. spalio 27 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</si>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</sst>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0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4" fillId="2" borderId="1" xfId="0" applyFont="1" applyFill="1" applyBorder="1" applyAlignment="1" applyProtection="1">
      <alignment horizontal="center" vertical="center" wrapText="1" readingOrder="1"/>
      <protection locked="0"/>
    </xf>
    <xf numFmtId="0" fontId="4" fillId="2" borderId="2" xfId="0" applyFont="1" applyFill="1" applyBorder="1" applyAlignment="1" applyProtection="1">
      <alignment horizontal="center" vertical="center" wrapText="1" readingOrder="1"/>
      <protection locked="0"/>
    </xf>
    <xf numFmtId="0" fontId="4" fillId="2" borderId="3" xfId="0" applyFont="1" applyFill="1" applyBorder="1" applyAlignment="1" applyProtection="1">
      <alignment horizontal="center" vertical="center" wrapText="1" readingOrder="1"/>
      <protection locked="0"/>
    </xf>
    <xf numFmtId="0" fontId="4" fillId="2" borderId="4" xfId="0" applyFont="1" applyFill="1" applyBorder="1" applyAlignment="1" applyProtection="1">
      <alignment horizontal="center" vertical="center" wrapText="1" readingOrder="1"/>
      <protection locked="0"/>
    </xf>
    <xf numFmtId="0" fontId="4" fillId="2" borderId="0" xfId="0" applyFont="1" applyFill="1" applyAlignment="1" applyProtection="1">
      <alignment horizontal="center" vertical="center" wrapText="1" readingOrder="1"/>
      <protection locked="0"/>
    </xf>
    <xf numFmtId="0" fontId="5" fillId="0" borderId="5" xfId="0" applyFont="1" applyBorder="1" applyAlignment="1" applyProtection="1">
      <alignment horizontal="left" vertical="top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5" fillId="2" borderId="5" xfId="0" applyFont="1" applyFill="1" applyBorder="1" applyAlignment="1" applyProtection="1">
      <alignment horizontal="left" vertical="center" wrapText="1" readingOrder="1"/>
      <protection locked="0"/>
    </xf>
    <xf numFmtId="0" fontId="5" fillId="2" borderId="7" xfId="0" applyFont="1" applyFill="1" applyBorder="1" applyAlignment="1" applyProtection="1">
      <alignment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5" fillId="0" borderId="6" xfId="0" applyFont="1" applyBorder="1" applyAlignment="1" applyProtection="1">
      <alignment horizontal="left" vertical="top" wrapText="1" readingOrder="1"/>
      <protection locked="0"/>
    </xf>
    <xf numFmtId="164" fontId="4" fillId="0" borderId="6" xfId="0" applyNumberFormat="1" applyFont="1" applyBorder="1" applyAlignment="1" applyProtection="1">
      <alignment horizontal="right" vertical="center" wrapText="1" readingOrder="1"/>
      <protection locked="0"/>
    </xf>
    <xf numFmtId="0" fontId="5" fillId="2" borderId="8" xfId="0" applyFont="1" applyFill="1" applyBorder="1" applyAlignment="1" applyProtection="1">
      <alignment horizontal="left" vertical="top" wrapText="1" readingOrder="1"/>
      <protection locked="0"/>
    </xf>
    <xf numFmtId="164" fontId="4" fillId="2" borderId="6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8" xfId="0" applyFont="1" applyBorder="1" applyAlignment="1" applyProtection="1">
      <alignment horizontal="left" vertical="top" wrapText="1" readingOrder="1"/>
      <protection locked="0"/>
    </xf>
    <xf numFmtId="0" fontId="5" fillId="2" borderId="8" xfId="0" applyFont="1" applyFill="1" applyBorder="1" applyAlignment="1" applyProtection="1">
      <alignment horizontal="left" vertical="center" wrapText="1" readingOrder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6" fillId="2" borderId="1" xfId="0" applyFont="1" applyFill="1" applyBorder="1" applyAlignment="1" applyProtection="1">
      <alignment horizontal="center" vertical="center" wrapText="1" readingOrder="1"/>
      <protection locked="0"/>
    </xf>
    <xf numFmtId="0" fontId="6" fillId="2" borderId="4" xfId="0" applyFont="1" applyFill="1" applyBorder="1" applyAlignment="1" applyProtection="1">
      <alignment horizontal="center" vertical="center" wrapText="1" readingOrder="1"/>
      <protection locked="0"/>
    </xf>
    <xf numFmtId="0" fontId="6" fillId="2" borderId="3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165" fontId="5" fillId="0" borderId="6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6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6" xfId="0" applyNumberFormat="1" applyFont="1" applyBorder="1" applyAlignment="1" applyProtection="1">
      <alignment horizontal="right" vertical="center" wrapText="1" readingOrder="1"/>
      <protection locked="0"/>
    </xf>
    <xf numFmtId="165" fontId="8" fillId="2" borderId="6" xfId="0" applyNumberFormat="1" applyFont="1" applyFill="1" applyBorder="1" applyAlignment="1" applyProtection="1">
      <alignment horizontal="right" vertical="center" wrapText="1" readingOrder="1"/>
      <protection locked="0"/>
    </xf>
    <xf numFmtId="164" fontId="8" fillId="2" borderId="6" xfId="0" applyNumberFormat="1" applyFont="1" applyFill="1" applyBorder="1" applyAlignment="1" applyProtection="1">
      <alignment horizontal="right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4" fillId="2" borderId="6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2" xfId="0" applyFont="1" applyFill="1" applyBorder="1" applyAlignment="1" applyProtection="1">
      <alignment horizontal="left" vertical="center" wrapText="1" readingOrder="1"/>
      <protection locked="0"/>
    </xf>
    <xf numFmtId="0" fontId="0" fillId="2" borderId="4" xfId="0" applyFill="1" applyBorder="1" applyAlignment="1" applyProtection="1">
      <alignment vertical="top" wrapText="1"/>
      <protection locked="0"/>
    </xf>
    <xf numFmtId="0" fontId="5" fillId="0" borderId="10" xfId="0" applyFont="1" applyBorder="1" applyAlignment="1" applyProtection="1">
      <alignment vertical="center" wrapText="1" readingOrder="1"/>
      <protection locked="0"/>
    </xf>
    <xf numFmtId="0" fontId="0" fillId="0" borderId="7" xfId="0" applyBorder="1" applyAlignment="1" applyProtection="1">
      <alignment vertical="top" wrapText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4" fillId="0" borderId="5" xfId="0" applyFont="1" applyBorder="1" applyAlignment="1" applyProtection="1">
      <alignment horizontal="right" vertical="center" wrapText="1" readingOrder="1"/>
      <protection locked="0"/>
    </xf>
    <xf numFmtId="0" fontId="0" fillId="0" borderId="10" xfId="0" applyBorder="1" applyAlignment="1" applyProtection="1">
      <alignment horizontal="right"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7" xfId="0" applyFont="1" applyFill="1" applyBorder="1" applyAlignment="1" applyProtection="1">
      <alignment vertical="center" wrapText="1" readingOrder="1"/>
      <protection locked="0"/>
    </xf>
    <xf numFmtId="0" fontId="5" fillId="2" borderId="10" xfId="0" applyFont="1" applyFill="1" applyBorder="1" applyAlignment="1" applyProtection="1">
      <alignment vertical="center" wrapText="1" readingOrder="1"/>
      <protection locked="0"/>
    </xf>
    <xf numFmtId="0" fontId="5" fillId="0" borderId="7" xfId="0" applyFont="1" applyBorder="1" applyAlignment="1" applyProtection="1">
      <alignment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4" fillId="2" borderId="5" xfId="0" applyFont="1" applyFill="1" applyBorder="1" applyAlignment="1" applyProtection="1">
      <alignment horizontal="right" vertical="center" wrapText="1" readingOrder="1"/>
      <protection locked="0"/>
    </xf>
    <xf numFmtId="0" fontId="4" fillId="2" borderId="7" xfId="0" applyFont="1" applyFill="1" applyBorder="1" applyAlignment="1" applyProtection="1">
      <alignment horizontal="right" vertical="center" wrapText="1" readingOrder="1"/>
      <protection locked="0"/>
    </xf>
    <xf numFmtId="0" fontId="4" fillId="2" borderId="10" xfId="0" applyFont="1" applyFill="1" applyBorder="1" applyAlignment="1" applyProtection="1">
      <alignment horizontal="right" vertical="center" wrapText="1" readingOrder="1"/>
      <protection locked="0"/>
    </xf>
    <xf numFmtId="0" fontId="4" fillId="0" borderId="7" xfId="0" applyFont="1" applyBorder="1" applyAlignment="1" applyProtection="1">
      <alignment horizontal="right" vertical="center" wrapText="1" readingOrder="1"/>
      <protection locked="0"/>
    </xf>
    <xf numFmtId="0" fontId="4" fillId="0" borderId="10" xfId="0" applyFont="1" applyBorder="1" applyAlignment="1" applyProtection="1">
      <alignment horizontal="right" vertical="center" wrapText="1" readingOrder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10" xfId="0" applyFont="1" applyBorder="1" applyAlignment="1" applyProtection="1">
      <alignment vertical="top" wrapText="1"/>
      <protection locked="0"/>
    </xf>
    <xf numFmtId="0" fontId="0" fillId="0" borderId="11" xfId="0" applyBorder="1" applyAlignment="1" applyProtection="1">
      <alignment vertical="top" wrapText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2" borderId="14" xfId="0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7" xfId="0" applyFont="1" applyBorder="1" applyAlignment="1" applyProtection="1">
      <alignment vertical="top" wrapText="1"/>
      <protection locked="0"/>
    </xf>
    <xf numFmtId="0" fontId="3" fillId="0" borderId="11" xfId="0" applyFont="1" applyBorder="1" applyAlignment="1" applyProtection="1">
      <alignment horizontal="right" vertical="center" wrapText="1" readingOrder="1"/>
      <protection locked="0"/>
    </xf>
    <xf numFmtId="0" fontId="6" fillId="2" borderId="10" xfId="0" applyFont="1" applyFill="1" applyBorder="1" applyAlignment="1" applyProtection="1">
      <alignment horizontal="center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showGridLines="0" tabSelected="1" workbookViewId="0">
      <selection activeCell="M26" sqref="M26"/>
    </sheetView>
  </sheetViews>
  <sheetFormatPr defaultRowHeight="12.75" x14ac:dyDescent="0.2"/>
  <cols>
    <col min="1" max="1" width="10.140625" customWidth="1"/>
    <col min="2" max="2" width="10" customWidth="1"/>
    <col min="3" max="3" width="10.28515625" customWidth="1"/>
    <col min="4" max="4" width="10.5703125" customWidth="1"/>
    <col min="5" max="6" width="9.7109375" customWidth="1"/>
    <col min="7" max="7" width="10.7109375" customWidth="1"/>
    <col min="8" max="8" width="9.42578125" customWidth="1"/>
    <col min="9" max="9" width="8" customWidth="1"/>
    <col min="10" max="10" width="7" customWidth="1"/>
    <col min="11" max="11" width="8.7109375" customWidth="1"/>
    <col min="12" max="12" width="8.28515625" customWidth="1"/>
    <col min="13" max="13" width="8.5703125" customWidth="1"/>
    <col min="14" max="14" width="8.7109375" customWidth="1"/>
    <col min="15" max="15" width="8.42578125" customWidth="1"/>
    <col min="16" max="16" width="8.140625" customWidth="1"/>
    <col min="17" max="17" width="7.42578125" customWidth="1"/>
    <col min="18" max="18" width="8" customWidth="1"/>
    <col min="19" max="19" width="8.5703125" customWidth="1"/>
    <col min="20" max="20" width="7.7109375" customWidth="1"/>
    <col min="21" max="21" width="8.85546875" customWidth="1"/>
    <col min="22" max="23" width="9.140625" customWidth="1"/>
    <col min="24" max="24" width="0" hidden="1" customWidth="1"/>
  </cols>
  <sheetData>
    <row r="1" spans="1:23" x14ac:dyDescent="0.2">
      <c r="U1" s="30" t="s">
        <v>47</v>
      </c>
      <c r="V1" s="30"/>
      <c r="W1" s="30"/>
    </row>
    <row r="2" spans="1:23" x14ac:dyDescent="0.2">
      <c r="U2" s="30" t="s">
        <v>50</v>
      </c>
      <c r="V2" s="30"/>
      <c r="W2" s="30"/>
    </row>
    <row r="3" spans="1:23" x14ac:dyDescent="0.2">
      <c r="U3" s="30" t="s">
        <v>51</v>
      </c>
      <c r="V3" s="30"/>
      <c r="W3" s="30"/>
    </row>
    <row r="5" spans="1:23" ht="17.100000000000001" customHeight="1" x14ac:dyDescent="0.2">
      <c r="A5" s="57" t="s">
        <v>48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61" t="s">
        <v>0</v>
      </c>
      <c r="W7" s="61"/>
    </row>
    <row r="8" spans="1:23" x14ac:dyDescent="0.2">
      <c r="A8" s="2" t="s">
        <v>1</v>
      </c>
      <c r="B8" s="3" t="s">
        <v>2</v>
      </c>
      <c r="C8" s="2" t="s">
        <v>2</v>
      </c>
      <c r="D8" s="3" t="s">
        <v>3</v>
      </c>
      <c r="E8" s="18" t="s">
        <v>4</v>
      </c>
      <c r="F8" s="18" t="s">
        <v>5</v>
      </c>
      <c r="G8" s="19" t="s">
        <v>6</v>
      </c>
      <c r="H8" s="59" t="s">
        <v>41</v>
      </c>
      <c r="I8" s="60"/>
      <c r="J8" s="60"/>
      <c r="K8" s="52"/>
      <c r="L8" s="51" t="s">
        <v>49</v>
      </c>
      <c r="M8" s="60"/>
      <c r="N8" s="60"/>
      <c r="O8" s="52"/>
      <c r="P8" s="51" t="s">
        <v>42</v>
      </c>
      <c r="Q8" s="60"/>
      <c r="R8" s="60"/>
      <c r="S8" s="52"/>
      <c r="T8" s="51" t="s">
        <v>43</v>
      </c>
      <c r="U8" s="60"/>
      <c r="V8" s="60"/>
      <c r="W8" s="52"/>
    </row>
    <row r="9" spans="1:23" x14ac:dyDescent="0.2">
      <c r="A9" s="4" t="s">
        <v>7</v>
      </c>
      <c r="B9" s="5" t="s">
        <v>8</v>
      </c>
      <c r="C9" s="4" t="s">
        <v>7</v>
      </c>
      <c r="D9" s="5" t="s">
        <v>9</v>
      </c>
      <c r="E9" s="20" t="s">
        <v>9</v>
      </c>
      <c r="F9" s="20" t="s">
        <v>10</v>
      </c>
      <c r="G9" s="21" t="s">
        <v>11</v>
      </c>
      <c r="H9" s="54" t="s">
        <v>45</v>
      </c>
      <c r="I9" s="62" t="s">
        <v>13</v>
      </c>
      <c r="J9" s="60"/>
      <c r="K9" s="52"/>
      <c r="L9" s="20" t="s">
        <v>12</v>
      </c>
      <c r="M9" s="51" t="s">
        <v>13</v>
      </c>
      <c r="N9" s="60"/>
      <c r="O9" s="52"/>
      <c r="P9" s="20" t="s">
        <v>12</v>
      </c>
      <c r="Q9" s="51" t="s">
        <v>13</v>
      </c>
      <c r="R9" s="60"/>
      <c r="S9" s="52"/>
      <c r="T9" s="20" t="s">
        <v>12</v>
      </c>
      <c r="U9" s="51" t="s">
        <v>13</v>
      </c>
      <c r="V9" s="60"/>
      <c r="W9" s="52"/>
    </row>
    <row r="10" spans="1:23" ht="21" x14ac:dyDescent="0.2">
      <c r="A10" s="4" t="s">
        <v>9</v>
      </c>
      <c r="B10" s="5" t="s">
        <v>14</v>
      </c>
      <c r="C10" s="4" t="s">
        <v>9</v>
      </c>
      <c r="D10" s="5" t="s">
        <v>14</v>
      </c>
      <c r="E10" s="20" t="s">
        <v>14</v>
      </c>
      <c r="F10" s="20" t="s">
        <v>15</v>
      </c>
      <c r="G10" s="21" t="s">
        <v>15</v>
      </c>
      <c r="H10" s="55"/>
      <c r="I10" s="62" t="s">
        <v>17</v>
      </c>
      <c r="J10" s="52"/>
      <c r="K10" s="22"/>
      <c r="L10" s="20" t="s">
        <v>16</v>
      </c>
      <c r="M10" s="51" t="s">
        <v>17</v>
      </c>
      <c r="N10" s="52"/>
      <c r="O10" s="22"/>
      <c r="P10" s="20" t="s">
        <v>16</v>
      </c>
      <c r="Q10" s="51" t="s">
        <v>17</v>
      </c>
      <c r="R10" s="52"/>
      <c r="S10" s="22"/>
      <c r="T10" s="20" t="s">
        <v>16</v>
      </c>
      <c r="U10" s="51" t="s">
        <v>17</v>
      </c>
      <c r="V10" s="52"/>
      <c r="W10" s="23"/>
    </row>
    <row r="11" spans="1:23" ht="21" x14ac:dyDescent="0.2">
      <c r="A11" s="4" t="s">
        <v>14</v>
      </c>
      <c r="B11" s="5"/>
      <c r="C11" s="4" t="s">
        <v>14</v>
      </c>
      <c r="D11" s="5"/>
      <c r="E11" s="20"/>
      <c r="F11" s="20"/>
      <c r="G11" s="22"/>
      <c r="H11" s="55"/>
      <c r="I11" s="29" t="s">
        <v>12</v>
      </c>
      <c r="J11" s="20" t="s">
        <v>18</v>
      </c>
      <c r="K11" s="22" t="s">
        <v>19</v>
      </c>
      <c r="L11" s="20"/>
      <c r="M11" s="22" t="s">
        <v>12</v>
      </c>
      <c r="N11" s="20" t="s">
        <v>18</v>
      </c>
      <c r="O11" s="22" t="s">
        <v>19</v>
      </c>
      <c r="P11" s="20"/>
      <c r="Q11" s="22" t="s">
        <v>12</v>
      </c>
      <c r="R11" s="20" t="s">
        <v>18</v>
      </c>
      <c r="S11" s="23" t="s">
        <v>19</v>
      </c>
      <c r="T11" s="20"/>
      <c r="U11" s="22" t="s">
        <v>12</v>
      </c>
      <c r="V11" s="20" t="s">
        <v>18</v>
      </c>
      <c r="W11" s="23" t="s">
        <v>19</v>
      </c>
    </row>
    <row r="12" spans="1:23" x14ac:dyDescent="0.2">
      <c r="A12" s="4"/>
      <c r="B12" s="5"/>
      <c r="C12" s="6"/>
      <c r="D12" s="5"/>
      <c r="E12" s="20"/>
      <c r="F12" s="20"/>
      <c r="G12" s="22"/>
      <c r="H12" s="55"/>
      <c r="I12" s="29"/>
      <c r="J12" s="20" t="s">
        <v>20</v>
      </c>
      <c r="K12" s="22" t="s">
        <v>21</v>
      </c>
      <c r="L12" s="20"/>
      <c r="M12" s="22"/>
      <c r="N12" s="20" t="s">
        <v>20</v>
      </c>
      <c r="O12" s="22" t="s">
        <v>21</v>
      </c>
      <c r="P12" s="20"/>
      <c r="Q12" s="22"/>
      <c r="R12" s="20" t="s">
        <v>20</v>
      </c>
      <c r="S12" s="23" t="s">
        <v>21</v>
      </c>
      <c r="T12" s="20"/>
      <c r="U12" s="22"/>
      <c r="V12" s="20" t="s">
        <v>20</v>
      </c>
      <c r="W12" s="23" t="s">
        <v>21</v>
      </c>
    </row>
    <row r="13" spans="1:23" x14ac:dyDescent="0.2">
      <c r="A13" s="4"/>
      <c r="B13" s="5"/>
      <c r="C13" s="6"/>
      <c r="D13" s="5"/>
      <c r="E13" s="20"/>
      <c r="F13" s="20"/>
      <c r="G13" s="22"/>
      <c r="H13" s="55"/>
      <c r="I13" s="29"/>
      <c r="J13" s="20"/>
      <c r="K13" s="22" t="s">
        <v>22</v>
      </c>
      <c r="L13" s="20"/>
      <c r="M13" s="22"/>
      <c r="N13" s="20"/>
      <c r="O13" s="22" t="s">
        <v>22</v>
      </c>
      <c r="P13" s="20"/>
      <c r="Q13" s="22"/>
      <c r="R13" s="20"/>
      <c r="S13" s="23" t="s">
        <v>22</v>
      </c>
      <c r="T13" s="20"/>
      <c r="U13" s="22"/>
      <c r="V13" s="20"/>
      <c r="W13" s="23" t="s">
        <v>22</v>
      </c>
    </row>
    <row r="14" spans="1:23" x14ac:dyDescent="0.2">
      <c r="A14" s="4"/>
      <c r="B14" s="5"/>
      <c r="C14" s="6"/>
      <c r="D14" s="5"/>
      <c r="E14" s="20"/>
      <c r="F14" s="20"/>
      <c r="G14" s="22"/>
      <c r="H14" s="56"/>
      <c r="I14" s="29"/>
      <c r="J14" s="20"/>
      <c r="K14" s="22" t="s">
        <v>23</v>
      </c>
      <c r="L14" s="20"/>
      <c r="M14" s="22"/>
      <c r="N14" s="20"/>
      <c r="O14" s="22" t="s">
        <v>23</v>
      </c>
      <c r="P14" s="20"/>
      <c r="Q14" s="22"/>
      <c r="R14" s="20"/>
      <c r="S14" s="23" t="s">
        <v>23</v>
      </c>
      <c r="T14" s="20"/>
      <c r="U14" s="22"/>
      <c r="V14" s="20"/>
      <c r="W14" s="23" t="s">
        <v>23</v>
      </c>
    </row>
    <row r="15" spans="1:23" x14ac:dyDescent="0.2">
      <c r="A15" s="7" t="s">
        <v>33</v>
      </c>
      <c r="B15" s="44"/>
      <c r="C15" s="35"/>
      <c r="D15" s="35"/>
      <c r="E15" s="35"/>
      <c r="F15" s="34" t="s">
        <v>46</v>
      </c>
      <c r="G15" s="35"/>
      <c r="H15" s="53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6"/>
    </row>
    <row r="16" spans="1:23" x14ac:dyDescent="0.2">
      <c r="A16" s="37" t="s">
        <v>33</v>
      </c>
      <c r="B16" s="9" t="s">
        <v>29</v>
      </c>
      <c r="C16" s="42"/>
      <c r="D16" s="35"/>
      <c r="E16" s="35"/>
      <c r="F16" s="43" t="s">
        <v>34</v>
      </c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6"/>
    </row>
    <row r="17" spans="1:23" x14ac:dyDescent="0.2">
      <c r="A17" s="41"/>
      <c r="B17" s="32" t="s">
        <v>29</v>
      </c>
      <c r="C17" s="11" t="s">
        <v>24</v>
      </c>
      <c r="D17" s="44"/>
      <c r="E17" s="35"/>
      <c r="F17" s="34" t="s">
        <v>35</v>
      </c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6"/>
    </row>
    <row r="18" spans="1:23" x14ac:dyDescent="0.2">
      <c r="A18" s="41"/>
      <c r="B18" s="33"/>
      <c r="C18" s="45" t="s">
        <v>24</v>
      </c>
      <c r="D18" s="9" t="s">
        <v>24</v>
      </c>
      <c r="E18" s="10"/>
      <c r="F18" s="43" t="s">
        <v>36</v>
      </c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6"/>
    </row>
    <row r="19" spans="1:23" x14ac:dyDescent="0.2">
      <c r="A19" s="41"/>
      <c r="B19" s="33"/>
      <c r="C19" s="41"/>
      <c r="D19" s="32" t="s">
        <v>24</v>
      </c>
      <c r="E19" s="11" t="s">
        <v>24</v>
      </c>
      <c r="F19" s="34" t="s">
        <v>37</v>
      </c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6"/>
    </row>
    <row r="20" spans="1:23" ht="78.75" x14ac:dyDescent="0.2">
      <c r="A20" s="41"/>
      <c r="B20" s="33"/>
      <c r="C20" s="41"/>
      <c r="D20" s="33"/>
      <c r="E20" s="8" t="s">
        <v>24</v>
      </c>
      <c r="F20" s="8" t="s">
        <v>31</v>
      </c>
      <c r="G20" s="8" t="s">
        <v>38</v>
      </c>
      <c r="H20" s="24">
        <v>229.9</v>
      </c>
      <c r="I20" s="25">
        <v>226.3</v>
      </c>
      <c r="J20" s="25">
        <v>0</v>
      </c>
      <c r="K20" s="25">
        <v>3.6</v>
      </c>
      <c r="L20" s="24">
        <v>325</v>
      </c>
      <c r="M20" s="25">
        <v>313</v>
      </c>
      <c r="N20" s="25">
        <v>0</v>
      </c>
      <c r="O20" s="25">
        <v>12</v>
      </c>
      <c r="P20" s="24">
        <v>250</v>
      </c>
      <c r="Q20" s="25">
        <v>250</v>
      </c>
      <c r="R20" s="25">
        <v>0</v>
      </c>
      <c r="S20" s="25">
        <v>0</v>
      </c>
      <c r="T20" s="24">
        <v>260</v>
      </c>
      <c r="U20" s="25">
        <v>260</v>
      </c>
      <c r="V20" s="25">
        <v>0</v>
      </c>
      <c r="W20" s="25">
        <v>0</v>
      </c>
    </row>
    <row r="21" spans="1:23" x14ac:dyDescent="0.2">
      <c r="A21" s="41"/>
      <c r="B21" s="33"/>
      <c r="C21" s="41"/>
      <c r="D21" s="33"/>
      <c r="E21" s="12"/>
      <c r="F21" s="39" t="s">
        <v>27</v>
      </c>
      <c r="G21" s="40"/>
      <c r="H21" s="26">
        <f t="shared" ref="H21:W22" si="0">H20</f>
        <v>229.9</v>
      </c>
      <c r="I21" s="26">
        <f t="shared" si="0"/>
        <v>226.3</v>
      </c>
      <c r="J21" s="26">
        <f t="shared" si="0"/>
        <v>0</v>
      </c>
      <c r="K21" s="26">
        <f t="shared" si="0"/>
        <v>3.6</v>
      </c>
      <c r="L21" s="26">
        <f t="shared" si="0"/>
        <v>325</v>
      </c>
      <c r="M21" s="26">
        <f t="shared" si="0"/>
        <v>313</v>
      </c>
      <c r="N21" s="26">
        <f t="shared" si="0"/>
        <v>0</v>
      </c>
      <c r="O21" s="26">
        <f t="shared" si="0"/>
        <v>12</v>
      </c>
      <c r="P21" s="26">
        <f t="shared" si="0"/>
        <v>250</v>
      </c>
      <c r="Q21" s="26">
        <f t="shared" si="0"/>
        <v>250</v>
      </c>
      <c r="R21" s="26">
        <f t="shared" si="0"/>
        <v>0</v>
      </c>
      <c r="S21" s="26">
        <f t="shared" si="0"/>
        <v>0</v>
      </c>
      <c r="T21" s="26">
        <f t="shared" si="0"/>
        <v>260</v>
      </c>
      <c r="U21" s="26">
        <f t="shared" si="0"/>
        <v>260</v>
      </c>
      <c r="V21" s="26">
        <f t="shared" si="0"/>
        <v>0</v>
      </c>
      <c r="W21" s="26">
        <f t="shared" si="0"/>
        <v>0</v>
      </c>
    </row>
    <row r="22" spans="1:23" x14ac:dyDescent="0.2">
      <c r="A22" s="41"/>
      <c r="B22" s="33"/>
      <c r="C22" s="41"/>
      <c r="D22" s="14"/>
      <c r="E22" s="46" t="s">
        <v>44</v>
      </c>
      <c r="F22" s="47"/>
      <c r="G22" s="48"/>
      <c r="H22" s="27">
        <f t="shared" si="0"/>
        <v>229.9</v>
      </c>
      <c r="I22" s="27">
        <f t="shared" si="0"/>
        <v>226.3</v>
      </c>
      <c r="J22" s="27">
        <f t="shared" si="0"/>
        <v>0</v>
      </c>
      <c r="K22" s="27">
        <f t="shared" si="0"/>
        <v>3.6</v>
      </c>
      <c r="L22" s="27">
        <f t="shared" si="0"/>
        <v>325</v>
      </c>
      <c r="M22" s="27">
        <f t="shared" si="0"/>
        <v>313</v>
      </c>
      <c r="N22" s="27">
        <f t="shared" si="0"/>
        <v>0</v>
      </c>
      <c r="O22" s="27">
        <f t="shared" si="0"/>
        <v>12</v>
      </c>
      <c r="P22" s="27">
        <f t="shared" si="0"/>
        <v>250</v>
      </c>
      <c r="Q22" s="27">
        <f t="shared" si="0"/>
        <v>250</v>
      </c>
      <c r="R22" s="27">
        <f t="shared" si="0"/>
        <v>0</v>
      </c>
      <c r="S22" s="27">
        <f t="shared" si="0"/>
        <v>0</v>
      </c>
      <c r="T22" s="27">
        <f t="shared" si="0"/>
        <v>260</v>
      </c>
      <c r="U22" s="27">
        <f t="shared" si="0"/>
        <v>260</v>
      </c>
      <c r="V22" s="27">
        <f t="shared" si="0"/>
        <v>0</v>
      </c>
      <c r="W22" s="27">
        <f t="shared" si="0"/>
        <v>0</v>
      </c>
    </row>
    <row r="23" spans="1:23" ht="22.5" customHeight="1" x14ac:dyDescent="0.2">
      <c r="A23" s="41"/>
      <c r="B23" s="33"/>
      <c r="C23" s="41"/>
      <c r="D23" s="9" t="s">
        <v>28</v>
      </c>
      <c r="E23" s="10"/>
      <c r="F23" s="43" t="s">
        <v>39</v>
      </c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6"/>
    </row>
    <row r="24" spans="1:23" x14ac:dyDescent="0.2">
      <c r="A24" s="41"/>
      <c r="B24" s="33"/>
      <c r="C24" s="41"/>
      <c r="D24" s="32" t="s">
        <v>28</v>
      </c>
      <c r="E24" s="11" t="s">
        <v>24</v>
      </c>
      <c r="F24" s="34" t="s">
        <v>40</v>
      </c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6"/>
    </row>
    <row r="25" spans="1:23" ht="33.75" x14ac:dyDescent="0.2">
      <c r="A25" s="41"/>
      <c r="B25" s="33"/>
      <c r="C25" s="41"/>
      <c r="D25" s="33"/>
      <c r="E25" s="37" t="s">
        <v>24</v>
      </c>
      <c r="F25" s="8" t="s">
        <v>31</v>
      </c>
      <c r="G25" s="8" t="s">
        <v>25</v>
      </c>
      <c r="H25" s="24">
        <v>1708.7</v>
      </c>
      <c r="I25" s="25">
        <v>1708.7</v>
      </c>
      <c r="J25" s="25">
        <v>0</v>
      </c>
      <c r="K25" s="25">
        <v>0</v>
      </c>
      <c r="L25" s="24">
        <v>1626.9</v>
      </c>
      <c r="M25" s="25">
        <v>1626.9</v>
      </c>
      <c r="N25" s="25">
        <v>0</v>
      </c>
      <c r="O25" s="25">
        <v>0</v>
      </c>
      <c r="P25" s="24">
        <v>1900</v>
      </c>
      <c r="Q25" s="25">
        <v>1900</v>
      </c>
      <c r="R25" s="25">
        <v>0</v>
      </c>
      <c r="S25" s="25">
        <v>0</v>
      </c>
      <c r="T25" s="24">
        <v>1900</v>
      </c>
      <c r="U25" s="25">
        <v>1900</v>
      </c>
      <c r="V25" s="25">
        <v>0</v>
      </c>
      <c r="W25" s="25">
        <v>0</v>
      </c>
    </row>
    <row r="26" spans="1:23" ht="67.5" x14ac:dyDescent="0.2">
      <c r="A26" s="41"/>
      <c r="B26" s="33"/>
      <c r="C26" s="41"/>
      <c r="D26" s="33"/>
      <c r="E26" s="38"/>
      <c r="F26" s="8" t="s">
        <v>31</v>
      </c>
      <c r="G26" s="8" t="s">
        <v>26</v>
      </c>
      <c r="H26" s="24">
        <v>1</v>
      </c>
      <c r="I26" s="25">
        <v>1</v>
      </c>
      <c r="J26" s="25">
        <v>0</v>
      </c>
      <c r="K26" s="25">
        <v>0</v>
      </c>
      <c r="L26" s="24">
        <v>0</v>
      </c>
      <c r="M26" s="25">
        <v>0</v>
      </c>
      <c r="N26" s="25">
        <v>0</v>
      </c>
      <c r="O26" s="25">
        <v>0</v>
      </c>
      <c r="P26" s="24">
        <v>0</v>
      </c>
      <c r="Q26" s="25">
        <v>0</v>
      </c>
      <c r="R26" s="25">
        <v>0</v>
      </c>
      <c r="S26" s="25">
        <v>0</v>
      </c>
      <c r="T26" s="24">
        <v>0</v>
      </c>
      <c r="U26" s="25">
        <v>0</v>
      </c>
      <c r="V26" s="25">
        <v>0</v>
      </c>
      <c r="W26" s="25">
        <v>0</v>
      </c>
    </row>
    <row r="27" spans="1:23" x14ac:dyDescent="0.2">
      <c r="A27" s="41"/>
      <c r="B27" s="33"/>
      <c r="C27" s="41"/>
      <c r="D27" s="33"/>
      <c r="E27" s="12"/>
      <c r="F27" s="39" t="s">
        <v>27</v>
      </c>
      <c r="G27" s="40"/>
      <c r="H27" s="26">
        <f t="shared" ref="H27:T27" si="1">H25+H26</f>
        <v>1709.7</v>
      </c>
      <c r="I27" s="26">
        <f t="shared" si="1"/>
        <v>1709.7</v>
      </c>
      <c r="J27" s="26">
        <f t="shared" si="1"/>
        <v>0</v>
      </c>
      <c r="K27" s="26">
        <f t="shared" si="1"/>
        <v>0</v>
      </c>
      <c r="L27" s="26">
        <f t="shared" si="1"/>
        <v>1626.9</v>
      </c>
      <c r="M27" s="26">
        <f t="shared" si="1"/>
        <v>1626.9</v>
      </c>
      <c r="N27" s="26">
        <f t="shared" si="1"/>
        <v>0</v>
      </c>
      <c r="O27" s="26">
        <f t="shared" si="1"/>
        <v>0</v>
      </c>
      <c r="P27" s="13">
        <f t="shared" si="1"/>
        <v>1900</v>
      </c>
      <c r="Q27" s="13">
        <f t="shared" si="1"/>
        <v>1900</v>
      </c>
      <c r="R27" s="13">
        <f t="shared" si="1"/>
        <v>0</v>
      </c>
      <c r="S27" s="13">
        <f t="shared" si="1"/>
        <v>0</v>
      </c>
      <c r="T27" s="13">
        <f t="shared" si="1"/>
        <v>1900</v>
      </c>
      <c r="U27" s="13">
        <f>U25</f>
        <v>1900</v>
      </c>
      <c r="V27" s="13">
        <f>V25+V26</f>
        <v>0</v>
      </c>
      <c r="W27" s="13">
        <f>W25+W26</f>
        <v>0</v>
      </c>
    </row>
    <row r="28" spans="1:23" x14ac:dyDescent="0.2">
      <c r="A28" s="41"/>
      <c r="B28" s="33"/>
      <c r="C28" s="41"/>
      <c r="D28" s="14"/>
      <c r="E28" s="46" t="s">
        <v>44</v>
      </c>
      <c r="F28" s="47"/>
      <c r="G28" s="48"/>
      <c r="H28" s="27">
        <f t="shared" ref="H28:W28" si="2">H27</f>
        <v>1709.7</v>
      </c>
      <c r="I28" s="27">
        <f t="shared" si="2"/>
        <v>1709.7</v>
      </c>
      <c r="J28" s="27">
        <f t="shared" si="2"/>
        <v>0</v>
      </c>
      <c r="K28" s="27">
        <f t="shared" si="2"/>
        <v>0</v>
      </c>
      <c r="L28" s="27">
        <f t="shared" si="2"/>
        <v>1626.9</v>
      </c>
      <c r="M28" s="27">
        <f t="shared" si="2"/>
        <v>1626.9</v>
      </c>
      <c r="N28" s="27">
        <f t="shared" si="2"/>
        <v>0</v>
      </c>
      <c r="O28" s="27">
        <f t="shared" si="2"/>
        <v>0</v>
      </c>
      <c r="P28" s="28">
        <f t="shared" si="2"/>
        <v>1900</v>
      </c>
      <c r="Q28" s="28">
        <f t="shared" si="2"/>
        <v>1900</v>
      </c>
      <c r="R28" s="28">
        <f t="shared" si="2"/>
        <v>0</v>
      </c>
      <c r="S28" s="28">
        <f t="shared" si="2"/>
        <v>0</v>
      </c>
      <c r="T28" s="28">
        <f t="shared" si="2"/>
        <v>1900</v>
      </c>
      <c r="U28" s="28">
        <f t="shared" si="2"/>
        <v>1900</v>
      </c>
      <c r="V28" s="28">
        <f t="shared" si="2"/>
        <v>0</v>
      </c>
      <c r="W28" s="28">
        <f t="shared" si="2"/>
        <v>0</v>
      </c>
    </row>
    <row r="29" spans="1:23" ht="12.75" customHeight="1" x14ac:dyDescent="0.2">
      <c r="A29" s="41"/>
      <c r="B29" s="33"/>
      <c r="C29" s="16"/>
      <c r="D29" s="39" t="s">
        <v>30</v>
      </c>
      <c r="E29" s="49"/>
      <c r="F29" s="49"/>
      <c r="G29" s="50"/>
      <c r="H29" s="26">
        <f t="shared" ref="H29:W29" si="3">H22+H28</f>
        <v>1939.6000000000001</v>
      </c>
      <c r="I29" s="26">
        <f t="shared" si="3"/>
        <v>1936</v>
      </c>
      <c r="J29" s="26">
        <f t="shared" si="3"/>
        <v>0</v>
      </c>
      <c r="K29" s="26">
        <f t="shared" si="3"/>
        <v>3.6</v>
      </c>
      <c r="L29" s="26">
        <f t="shared" si="3"/>
        <v>1951.9</v>
      </c>
      <c r="M29" s="26">
        <f t="shared" si="3"/>
        <v>1939.9</v>
      </c>
      <c r="N29" s="26">
        <f t="shared" si="3"/>
        <v>0</v>
      </c>
      <c r="O29" s="26">
        <f t="shared" si="3"/>
        <v>12</v>
      </c>
      <c r="P29" s="13">
        <f t="shared" si="3"/>
        <v>2150</v>
      </c>
      <c r="Q29" s="13">
        <f t="shared" si="3"/>
        <v>2150</v>
      </c>
      <c r="R29" s="13">
        <f t="shared" si="3"/>
        <v>0</v>
      </c>
      <c r="S29" s="13">
        <f t="shared" si="3"/>
        <v>0</v>
      </c>
      <c r="T29" s="13">
        <f t="shared" si="3"/>
        <v>2160</v>
      </c>
      <c r="U29" s="13">
        <f t="shared" si="3"/>
        <v>2160</v>
      </c>
      <c r="V29" s="13">
        <f t="shared" si="3"/>
        <v>0</v>
      </c>
      <c r="W29" s="13">
        <f t="shared" si="3"/>
        <v>0</v>
      </c>
    </row>
    <row r="30" spans="1:23" ht="12.75" customHeight="1" x14ac:dyDescent="0.2">
      <c r="A30" s="38"/>
      <c r="B30" s="17"/>
      <c r="C30" s="46" t="s">
        <v>32</v>
      </c>
      <c r="D30" s="47"/>
      <c r="E30" s="47"/>
      <c r="F30" s="47"/>
      <c r="G30" s="48"/>
      <c r="H30" s="31">
        <f t="shared" ref="H30:W30" si="4">H29</f>
        <v>1939.6000000000001</v>
      </c>
      <c r="I30" s="31">
        <f t="shared" si="4"/>
        <v>1936</v>
      </c>
      <c r="J30" s="31">
        <f t="shared" si="4"/>
        <v>0</v>
      </c>
      <c r="K30" s="31">
        <f t="shared" si="4"/>
        <v>3.6</v>
      </c>
      <c r="L30" s="31">
        <f t="shared" si="4"/>
        <v>1951.9</v>
      </c>
      <c r="M30" s="31">
        <f t="shared" si="4"/>
        <v>1939.9</v>
      </c>
      <c r="N30" s="31">
        <f t="shared" si="4"/>
        <v>0</v>
      </c>
      <c r="O30" s="31">
        <f t="shared" si="4"/>
        <v>12</v>
      </c>
      <c r="P30" s="15">
        <f t="shared" si="4"/>
        <v>2150</v>
      </c>
      <c r="Q30" s="15">
        <f t="shared" si="4"/>
        <v>2150</v>
      </c>
      <c r="R30" s="15">
        <f t="shared" si="4"/>
        <v>0</v>
      </c>
      <c r="S30" s="15">
        <f t="shared" si="4"/>
        <v>0</v>
      </c>
      <c r="T30" s="15">
        <f t="shared" si="4"/>
        <v>2160</v>
      </c>
      <c r="U30" s="15">
        <f t="shared" si="4"/>
        <v>2160</v>
      </c>
      <c r="V30" s="15">
        <f t="shared" si="4"/>
        <v>0</v>
      </c>
      <c r="W30" s="15">
        <f t="shared" si="4"/>
        <v>0</v>
      </c>
    </row>
    <row r="31" spans="1:23" ht="409.6" hidden="1" customHeight="1" x14ac:dyDescent="0.2"/>
  </sheetData>
  <mergeCells count="37">
    <mergeCell ref="C30:G30"/>
    <mergeCell ref="H9:H14"/>
    <mergeCell ref="A5:W5"/>
    <mergeCell ref="H8:K8"/>
    <mergeCell ref="L8:O8"/>
    <mergeCell ref="P8:S8"/>
    <mergeCell ref="T8:W8"/>
    <mergeCell ref="V7:W7"/>
    <mergeCell ref="F18:W18"/>
    <mergeCell ref="F17:W17"/>
    <mergeCell ref="I9:K9"/>
    <mergeCell ref="M9:O9"/>
    <mergeCell ref="Q9:S9"/>
    <mergeCell ref="U9:W9"/>
    <mergeCell ref="D19:D21"/>
    <mergeCell ref="I10:J10"/>
    <mergeCell ref="M10:N10"/>
    <mergeCell ref="Q10:R10"/>
    <mergeCell ref="U10:V10"/>
    <mergeCell ref="B15:E15"/>
    <mergeCell ref="F15:W15"/>
    <mergeCell ref="D24:D27"/>
    <mergeCell ref="F24:W24"/>
    <mergeCell ref="E25:E26"/>
    <mergeCell ref="F27:G27"/>
    <mergeCell ref="A16:A30"/>
    <mergeCell ref="C16:E16"/>
    <mergeCell ref="F16:W16"/>
    <mergeCell ref="B17:B29"/>
    <mergeCell ref="D17:E17"/>
    <mergeCell ref="C18:C28"/>
    <mergeCell ref="F19:W19"/>
    <mergeCell ref="E22:G22"/>
    <mergeCell ref="E28:G28"/>
    <mergeCell ref="D29:G29"/>
    <mergeCell ref="F23:W23"/>
    <mergeCell ref="F21:G21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4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05 pr. asignavimų suvestinė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2022-10-12T11:09:37Z</dcterms:modified>
</cp:coreProperties>
</file>