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ngirute.vaskiene\Desktop\Sprendimų projektai\2022\"/>
    </mc:Choice>
  </mc:AlternateContent>
  <bookViews>
    <workbookView xWindow="0" yWindow="0" windowWidth="11430" windowHeight="8145"/>
  </bookViews>
  <sheets>
    <sheet name="Lapa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T38" i="1"/>
  <c r="M41" i="1"/>
  <c r="S41" i="1"/>
  <c r="F41" i="1"/>
  <c r="H29" i="1" l="1"/>
  <c r="H12" i="1" l="1"/>
  <c r="H13" i="1"/>
  <c r="H14" i="1"/>
  <c r="H15" i="1"/>
  <c r="M12" i="1"/>
  <c r="M13" i="1"/>
  <c r="M14" i="1"/>
  <c r="M15" i="1"/>
  <c r="I38" i="1" l="1"/>
  <c r="T41" i="1" l="1"/>
  <c r="E39" i="1"/>
  <c r="F39" i="1"/>
  <c r="G39" i="1"/>
  <c r="I39" i="1"/>
  <c r="J39" i="1"/>
  <c r="K39" i="1"/>
  <c r="L39" i="1"/>
  <c r="N39" i="1"/>
  <c r="O39" i="1"/>
  <c r="Q39" i="1"/>
  <c r="R39" i="1"/>
  <c r="D39" i="1"/>
  <c r="E38" i="1"/>
  <c r="F38" i="1"/>
  <c r="G38" i="1"/>
  <c r="J38" i="1"/>
  <c r="K38" i="1"/>
  <c r="L38" i="1"/>
  <c r="N38" i="1"/>
  <c r="O38" i="1"/>
  <c r="Q38" i="1"/>
  <c r="R38" i="1"/>
  <c r="D38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8" i="1" s="1"/>
  <c r="M37" i="1"/>
  <c r="H22" i="1"/>
  <c r="H23" i="1"/>
  <c r="H24" i="1"/>
  <c r="H25" i="1"/>
  <c r="H26" i="1"/>
  <c r="H27" i="1"/>
  <c r="H28" i="1"/>
  <c r="H30" i="1"/>
  <c r="H31" i="1"/>
  <c r="H32" i="1"/>
  <c r="H33" i="1"/>
  <c r="H34" i="1"/>
  <c r="H35" i="1"/>
  <c r="H36" i="1"/>
  <c r="H37" i="1"/>
  <c r="H16" i="1"/>
  <c r="H17" i="1"/>
  <c r="H18" i="1"/>
  <c r="H19" i="1"/>
  <c r="H20" i="1"/>
  <c r="H21" i="1"/>
  <c r="S13" i="1"/>
  <c r="S14" i="1"/>
  <c r="S15" i="1"/>
  <c r="S16" i="1"/>
  <c r="S17" i="1"/>
  <c r="S18" i="1"/>
  <c r="S19" i="1"/>
  <c r="S20" i="1"/>
  <c r="S21" i="1"/>
  <c r="S12" i="1"/>
  <c r="S38" i="1" s="1"/>
  <c r="M16" i="1"/>
  <c r="M17" i="1"/>
  <c r="M18" i="1"/>
  <c r="M19" i="1"/>
  <c r="M20" i="1"/>
  <c r="M21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12" i="1"/>
  <c r="T31" i="1" l="1"/>
  <c r="T14" i="1"/>
  <c r="T29" i="1"/>
  <c r="T28" i="1"/>
  <c r="T30" i="1"/>
  <c r="S39" i="1"/>
  <c r="T13" i="1"/>
  <c r="P38" i="1"/>
  <c r="P39" i="1"/>
  <c r="H38" i="1"/>
  <c r="H39" i="1"/>
  <c r="M39" i="1"/>
  <c r="T25" i="1"/>
  <c r="T24" i="1"/>
  <c r="T20" i="1"/>
  <c r="T21" i="1"/>
  <c r="T37" i="1"/>
  <c r="T36" i="1"/>
  <c r="T27" i="1"/>
  <c r="T26" i="1"/>
  <c r="T15" i="1"/>
  <c r="T23" i="1"/>
  <c r="T22" i="1"/>
  <c r="T33" i="1"/>
  <c r="T32" i="1"/>
  <c r="T34" i="1"/>
  <c r="T35" i="1"/>
  <c r="T19" i="1"/>
  <c r="T18" i="1"/>
  <c r="T17" i="1"/>
  <c r="T16" i="1"/>
  <c r="T12" i="1"/>
  <c r="T39" i="1" l="1"/>
</calcChain>
</file>

<file path=xl/sharedStrings.xml><?xml version="1.0" encoding="utf-8"?>
<sst xmlns="http://schemas.openxmlformats.org/spreadsheetml/2006/main" count="102" uniqueCount="72">
  <si>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</si>
  <si>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</si>
  <si>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</si>
  <si>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</si>
  <si>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</si>
  <si>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</si>
  <si>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</si>
  <si>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</si>
  <si>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</si>
  <si>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</si>
  <si>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</si>
  <si>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</si>
  <si>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</si>
  <si>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</si>
  <si>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</si>
  <si>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</si>
  <si>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</si>
  <si>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</si>
  <si>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Eil.Nr.</t>
  </si>
  <si>
    <t>9 (I gimnazijos) klasių</t>
  </si>
  <si>
    <t>10 (II gimnazijos) klasių</t>
  </si>
  <si>
    <t>III gimnazijos klasių</t>
  </si>
  <si>
    <t xml:space="preserve">    IV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</si>
  <si>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</si>
  <si>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</si>
  <si>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</si>
  <si>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</si>
  <si>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</si>
  <si>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</si>
  <si>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 xml:space="preserve">6. </t>
  </si>
  <si>
    <t>7.</t>
  </si>
  <si>
    <t>8.</t>
  </si>
  <si>
    <t xml:space="preserve">9. </t>
  </si>
  <si>
    <t>10.</t>
  </si>
  <si>
    <t>11.</t>
  </si>
  <si>
    <t>12.</t>
  </si>
  <si>
    <t>13.</t>
  </si>
  <si>
    <t>14.</t>
  </si>
  <si>
    <t>15.</t>
  </si>
  <si>
    <t>Iš viso</t>
  </si>
  <si>
    <t xml:space="preserve">Specialiojo ugdymo centras </t>
  </si>
  <si>
    <t>Iš viso (su Specialiojo ugdymo centru)</t>
  </si>
  <si>
    <t xml:space="preserve">2 SĮU klasės </t>
  </si>
  <si>
    <t>9 klasių kompektai</t>
  </si>
  <si>
    <t>Plungės "Saulės" gimnazija</t>
  </si>
  <si>
    <t>Plungės „Saulės“ gimnazija (suaugusiųjų klasės)</t>
  </si>
  <si>
    <t>Plungės r. Alsėdžių Stanislovo Narutavičiaus  gimnazija</t>
  </si>
  <si>
    <t>Plungės r. Kulių gimnazija</t>
  </si>
  <si>
    <t>Plungės r. Žemaičių Kalvarijos Motiejaus Valančiaus gimnazija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</si>
  <si>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</si>
  <si>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</si>
  <si>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</si>
  <si>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</si>
  <si>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</si>
  <si>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Plungės r. Liepijų mokyklos Platelių skyrius</t>
  </si>
  <si>
    <t>Plungės r. Liepijų mokyklos Šateikių skyrius</t>
  </si>
  <si>
    <t>5, 6 jungt.specialioji klasė</t>
  </si>
  <si>
    <t>7, 9 jungt.specialioji klasė</t>
  </si>
  <si>
    <t>8, 10 jungt.specialioji klasė</t>
  </si>
  <si>
    <t>PATVIRTINTA</t>
  </si>
  <si>
    <t xml:space="preserve">Plungės rajono savivaldybės </t>
  </si>
  <si>
    <t xml:space="preserve">sprendimu Nr. T1-    </t>
  </si>
  <si>
    <t>Plungės akademiko Adolfo Jucio progimnazijos  vyskupo Motiejaus Valančiaus skyrius</t>
  </si>
  <si>
    <t>tarybos 2022 m. liepos 28 d.</t>
  </si>
  <si>
    <t>1-2-3 jungt.lavinamoji klasė</t>
  </si>
  <si>
    <t>7-9 jungt.lavinamoji klasė</t>
  </si>
  <si>
    <t>2 lavinamosios klasės</t>
  </si>
  <si>
    <t>1, 2, 4 jungt.specialioji klasė</t>
  </si>
  <si>
    <t>3 specialioji klasė</t>
  </si>
  <si>
    <t>5 specialiosios klasės</t>
  </si>
  <si>
    <r>
      <t xml:space="preserve">Ia, IIa, IIIa </t>
    </r>
    <r>
      <rPr>
        <sz val="9"/>
        <rFont val="Times New Roman"/>
        <family val="1"/>
        <charset val="186"/>
      </rPr>
      <t>socialinių įgūdžių ugdymo  jungtinė klasė</t>
    </r>
  </si>
  <si>
    <r>
      <t xml:space="preserve">Ib, IIb, IIIb </t>
    </r>
    <r>
      <rPr>
        <sz val="9"/>
        <rFont val="Times New Roman"/>
        <family val="1"/>
        <charset val="186"/>
      </rPr>
      <t>socialinių įgūdžių ugdymo  jungtinė klasė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</si>
</sst>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0070C0"/>
      <name val="Times New Roman"/>
      <family val="1"/>
      <charset val="186"/>
    </font>
    <font>
      <b/>
      <sz val="11"/>
      <color rgb="FF00B0F0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3" fillId="0" borderId="0" xfId="0" applyFont="1"/>
    <xf numFmtId="0" fontId="3" fillId="0" borderId="16" xfId="0" applyFont="1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21" xfId="0" applyFont="1" applyBorder="1" applyAlignment="1">
      <alignment wrapText="1"/>
    </xf>
    <xf numFmtId="0" fontId="3" fillId="0" borderId="21" xfId="0" applyFont="1" applyBorder="1"/>
    <xf numFmtId="0" fontId="3" fillId="0" borderId="22" xfId="0" applyFont="1" applyBorder="1"/>
    <xf numFmtId="0" fontId="3" fillId="0" borderId="15" xfId="0" applyFont="1" applyBorder="1"/>
    <xf numFmtId="0" fontId="3" fillId="0" borderId="23" xfId="0" applyFont="1" applyBorder="1"/>
    <xf numFmtId="0" fontId="1" fillId="0" borderId="25" xfId="0" applyFont="1" applyBorder="1" applyAlignment="1">
      <alignment wrapText="1"/>
    </xf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17" xfId="0" applyFont="1" applyBorder="1"/>
    <xf numFmtId="0" fontId="4" fillId="0" borderId="0" xfId="0" applyFont="1" applyBorder="1"/>
    <xf numFmtId="0" fontId="3" fillId="0" borderId="14" xfId="0" applyFont="1" applyBorder="1"/>
    <xf numFmtId="0" fontId="5" fillId="0" borderId="25" xfId="0" applyFont="1" applyBorder="1"/>
    <xf numFmtId="0" fontId="6" fillId="0" borderId="25" xfId="0" applyFont="1" applyBorder="1"/>
    <xf numFmtId="0" fontId="5" fillId="0" borderId="15" xfId="0" applyFont="1" applyBorder="1"/>
    <xf numFmtId="0" fontId="5" fillId="0" borderId="16" xfId="0" applyFont="1" applyBorder="1"/>
    <xf numFmtId="0" fontId="5" fillId="0" borderId="22" xfId="0" applyFont="1" applyBorder="1"/>
    <xf numFmtId="0" fontId="5" fillId="0" borderId="26" xfId="0" applyFont="1" applyBorder="1"/>
    <xf numFmtId="0" fontId="7" fillId="0" borderId="25" xfId="0" applyFont="1" applyBorder="1"/>
    <xf numFmtId="0" fontId="5" fillId="0" borderId="23" xfId="0" applyFont="1" applyBorder="1"/>
    <xf numFmtId="0" fontId="5" fillId="0" borderId="27" xfId="0" applyFont="1" applyBorder="1"/>
    <xf numFmtId="0" fontId="5" fillId="0" borderId="21" xfId="0" applyFont="1" applyBorder="1"/>
    <xf numFmtId="0" fontId="3" fillId="0" borderId="18" xfId="0" applyFont="1" applyBorder="1"/>
    <xf numFmtId="0" fontId="3" fillId="0" borderId="19" xfId="0" applyFont="1" applyBorder="1"/>
    <xf numFmtId="0" fontId="5" fillId="0" borderId="14" xfId="0" applyFont="1" applyBorder="1"/>
    <xf numFmtId="0" fontId="5" fillId="0" borderId="1" xfId="0" applyFont="1" applyBorder="1"/>
    <xf numFmtId="0" fontId="8" fillId="0" borderId="21" xfId="0" applyFont="1" applyBorder="1" applyAlignment="1">
      <alignment wrapText="1"/>
    </xf>
    <xf numFmtId="0" fontId="8" fillId="0" borderId="25" xfId="0" applyFont="1" applyBorder="1" applyAlignment="1">
      <alignment wrapText="1"/>
    </xf>
    <xf numFmtId="0" fontId="1" fillId="0" borderId="2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3" fillId="0" borderId="2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1" fillId="0" borderId="29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8" fillId="0" borderId="22" xfId="0" applyFont="1" applyBorder="1" applyAlignment="1">
      <alignment wrapText="1"/>
    </xf>
    <xf numFmtId="0" fontId="8" fillId="0" borderId="36" xfId="0" applyFont="1" applyBorder="1" applyAlignment="1">
      <alignment vertical="center" wrapText="1"/>
    </xf>
    <xf numFmtId="0" fontId="8" fillId="0" borderId="38" xfId="0" applyFont="1" applyBorder="1" applyAlignment="1">
      <alignment vertical="center" wrapText="1"/>
    </xf>
    <xf numFmtId="0" fontId="5" fillId="0" borderId="39" xfId="0" applyFont="1" applyBorder="1" applyAlignment="1">
      <alignment horizontal="center" wrapText="1"/>
    </xf>
    <xf numFmtId="0" fontId="5" fillId="0" borderId="40" xfId="0" applyFont="1" applyBorder="1" applyAlignment="1">
      <alignment horizont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8" fillId="0" borderId="20" xfId="0" applyFont="1" applyBorder="1" applyAlignment="1">
      <alignment horizontal="center" vertical="center" wrapText="1"/>
    </xf>
    <xf numFmtId="0" fontId="5" fillId="0" borderId="33" xfId="0" applyFont="1" applyBorder="1" applyAlignment="1">
      <alignment wrapText="1"/>
    </xf>
    <xf numFmtId="0" fontId="5" fillId="0" borderId="37" xfId="0" applyFont="1" applyBorder="1" applyAlignment="1">
      <alignment wrapText="1"/>
    </xf>
    <xf numFmtId="0" fontId="8" fillId="0" borderId="34" xfId="0" applyFont="1" applyBorder="1" applyAlignment="1">
      <alignment wrapText="1"/>
    </xf>
    <xf numFmtId="0" fontId="8" fillId="0" borderId="1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33" xfId="0" applyFont="1" applyBorder="1"/>
    <xf numFmtId="0" fontId="5" fillId="0" borderId="0" xfId="0" applyFont="1" applyBorder="1"/>
    <xf numFmtId="0" fontId="8" fillId="0" borderId="0" xfId="0" applyFont="1" applyBorder="1"/>
    <xf numFmtId="0" fontId="10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34" xfId="0" applyFont="1" applyBorder="1"/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tabSelected="1" topLeftCell="A34" zoomScale="150" zoomScaleNormal="150" workbookViewId="0">
      <selection activeCell="G43" sqref="G43"/>
    </sheetView>
  </sheetViews>
  <sheetFormatPr defaultRowHeight="15" x14ac:dyDescent="0.25"/>
  <cols>
    <col min="1" max="1" width="5.5703125" customWidth="1"/>
    <col min="2" max="2" width="18.42578125" customWidth="1"/>
    <col min="3" max="3" width="8.28515625" customWidth="1"/>
    <col min="4" max="4" width="5.5703125" customWidth="1"/>
    <col min="5" max="5" width="5.42578125" customWidth="1"/>
    <col min="6" max="7" width="5.5703125" customWidth="1"/>
    <col min="8" max="8" width="6.28515625" customWidth="1"/>
    <col min="9" max="9" width="5.42578125" customWidth="1"/>
    <col min="10" max="10" width="6" customWidth="1"/>
    <col min="11" max="11" width="5.7109375" customWidth="1"/>
    <col min="12" max="12" width="5.140625" customWidth="1"/>
    <col min="13" max="14" width="6" customWidth="1"/>
    <col min="15" max="15" width="5.5703125" customWidth="1"/>
    <col min="16" max="16" width="6.140625" customWidth="1"/>
    <col min="17" max="17" width="5.42578125" customWidth="1"/>
    <col min="18" max="18" width="5.28515625" customWidth="1"/>
    <col min="19" max="19" width="5.42578125" customWidth="1"/>
    <col min="20" max="20" width="8.140625" customWidth="1"/>
  </cols>
  <sheetData>
    <row r="1" spans="1:20" x14ac:dyDescent="0.25">
      <c r="N1" s="75" t="s">
        <v>59</v>
      </c>
      <c r="O1" s="75"/>
      <c r="P1" s="75"/>
      <c r="Q1" s="75"/>
      <c r="R1" s="75"/>
      <c r="S1" s="75"/>
      <c r="T1" s="75"/>
    </row>
    <row r="2" spans="1:20" x14ac:dyDescent="0.25">
      <c r="N2" s="76" t="s">
        <v>60</v>
      </c>
      <c r="O2" s="76"/>
      <c r="P2" s="76"/>
      <c r="Q2" s="76"/>
      <c r="R2" s="76"/>
      <c r="S2" s="76"/>
      <c r="T2" s="76"/>
    </row>
    <row r="3" spans="1:20" x14ac:dyDescent="0.25">
      <c r="N3" s="76" t="s">
        <v>63</v>
      </c>
      <c r="O3" s="76"/>
      <c r="P3" s="76"/>
      <c r="Q3" s="76"/>
      <c r="R3" s="76"/>
      <c r="S3" s="76"/>
      <c r="T3" s="76"/>
    </row>
    <row r="4" spans="1:20" x14ac:dyDescent="0.25">
      <c r="N4" s="76" t="s">
        <v>61</v>
      </c>
      <c r="O4" s="76"/>
      <c r="P4" s="76"/>
      <c r="Q4" s="76"/>
      <c r="R4" s="76"/>
      <c r="S4" s="76"/>
      <c r="T4" s="76"/>
    </row>
    <row r="5" spans="1:20" ht="15.75" thickBot="1" x14ac:dyDescent="0.3"/>
    <row r="6" spans="1:20" ht="20.25" customHeight="1" x14ac:dyDescent="0.25">
      <c r="A6" s="59" t="s">
        <v>18</v>
      </c>
      <c r="B6" s="59" t="s">
        <v>0</v>
      </c>
      <c r="C6" s="61"/>
      <c r="D6" s="49" t="s">
        <v>1</v>
      </c>
      <c r="E6" s="67"/>
      <c r="F6" s="67"/>
      <c r="G6" s="72"/>
      <c r="H6" s="65" t="s">
        <v>2</v>
      </c>
      <c r="I6" s="49" t="s">
        <v>3</v>
      </c>
      <c r="J6" s="67"/>
      <c r="K6" s="67"/>
      <c r="L6" s="50"/>
      <c r="M6" s="70" t="s">
        <v>4</v>
      </c>
      <c r="N6" s="49" t="s">
        <v>5</v>
      </c>
      <c r="O6" s="50"/>
      <c r="P6" s="70" t="s">
        <v>6</v>
      </c>
      <c r="Q6" s="49" t="s">
        <v>7</v>
      </c>
      <c r="R6" s="72"/>
      <c r="S6" s="77" t="s">
        <v>8</v>
      </c>
      <c r="T6" s="65" t="s">
        <v>9</v>
      </c>
    </row>
    <row r="7" spans="1:20" x14ac:dyDescent="0.25">
      <c r="A7" s="60"/>
      <c r="B7" s="60"/>
      <c r="C7" s="62"/>
      <c r="D7" s="51"/>
      <c r="E7" s="68"/>
      <c r="F7" s="68"/>
      <c r="G7" s="73"/>
      <c r="H7" s="66"/>
      <c r="I7" s="51"/>
      <c r="J7" s="68"/>
      <c r="K7" s="68"/>
      <c r="L7" s="52"/>
      <c r="M7" s="71"/>
      <c r="N7" s="51"/>
      <c r="O7" s="52"/>
      <c r="P7" s="71"/>
      <c r="Q7" s="51"/>
      <c r="R7" s="73"/>
      <c r="S7" s="78"/>
      <c r="T7" s="66"/>
    </row>
    <row r="8" spans="1:20" ht="15.75" thickBot="1" x14ac:dyDescent="0.3">
      <c r="A8" s="60"/>
      <c r="B8" s="60"/>
      <c r="C8" s="62"/>
      <c r="D8" s="53"/>
      <c r="E8" s="69"/>
      <c r="F8" s="69"/>
      <c r="G8" s="74"/>
      <c r="H8" s="66"/>
      <c r="I8" s="53"/>
      <c r="J8" s="69"/>
      <c r="K8" s="69"/>
      <c r="L8" s="54"/>
      <c r="M8" s="71"/>
      <c r="N8" s="53"/>
      <c r="O8" s="54"/>
      <c r="P8" s="71"/>
      <c r="Q8" s="53"/>
      <c r="R8" s="74"/>
      <c r="S8" s="78"/>
      <c r="T8" s="66"/>
    </row>
    <row r="9" spans="1:20" ht="81.75" customHeight="1" x14ac:dyDescent="0.25">
      <c r="A9" s="60"/>
      <c r="B9" s="60"/>
      <c r="C9" s="62"/>
      <c r="D9" s="47" t="s">
        <v>10</v>
      </c>
      <c r="E9" s="47" t="s">
        <v>11</v>
      </c>
      <c r="F9" s="47" t="s">
        <v>12</v>
      </c>
      <c r="G9" s="47" t="s">
        <v>13</v>
      </c>
      <c r="H9" s="66"/>
      <c r="I9" s="47" t="s">
        <v>14</v>
      </c>
      <c r="J9" s="47" t="s">
        <v>15</v>
      </c>
      <c r="K9" s="47" t="s">
        <v>16</v>
      </c>
      <c r="L9" s="47" t="s">
        <v>17</v>
      </c>
      <c r="M9" s="71"/>
      <c r="N9" s="47" t="s">
        <v>19</v>
      </c>
      <c r="O9" s="47" t="s">
        <v>20</v>
      </c>
      <c r="P9" s="71"/>
      <c r="Q9" s="47" t="s">
        <v>21</v>
      </c>
      <c r="R9" s="47" t="s">
        <v>22</v>
      </c>
      <c r="S9" s="78"/>
      <c r="T9" s="66"/>
    </row>
    <row r="10" spans="1:20" ht="21" customHeight="1" thickBot="1" x14ac:dyDescent="0.3">
      <c r="A10" s="60"/>
      <c r="B10" s="60"/>
      <c r="C10" s="62"/>
      <c r="D10" s="48"/>
      <c r="E10" s="48"/>
      <c r="F10" s="48"/>
      <c r="G10" s="48"/>
      <c r="H10" s="66"/>
      <c r="I10" s="48"/>
      <c r="J10" s="48"/>
      <c r="K10" s="48"/>
      <c r="L10" s="48"/>
      <c r="M10" s="71"/>
      <c r="N10" s="48"/>
      <c r="O10" s="48"/>
      <c r="P10" s="71"/>
      <c r="Q10" s="48"/>
      <c r="R10" s="48"/>
      <c r="S10" s="78"/>
      <c r="T10" s="66"/>
    </row>
    <row r="11" spans="1:20" ht="15.75" thickBot="1" x14ac:dyDescent="0.3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4">
        <v>7</v>
      </c>
      <c r="H11" s="5">
        <v>8</v>
      </c>
      <c r="I11" s="6">
        <v>9</v>
      </c>
      <c r="J11" s="3">
        <v>10</v>
      </c>
      <c r="K11" s="3">
        <v>11</v>
      </c>
      <c r="L11" s="4">
        <v>12</v>
      </c>
      <c r="M11" s="5">
        <v>13</v>
      </c>
      <c r="N11" s="6">
        <v>14</v>
      </c>
      <c r="O11" s="4">
        <v>15</v>
      </c>
      <c r="P11" s="5">
        <v>16</v>
      </c>
      <c r="Q11" s="6">
        <v>17</v>
      </c>
      <c r="R11" s="4">
        <v>18</v>
      </c>
      <c r="S11" s="5">
        <v>19</v>
      </c>
      <c r="T11" s="5">
        <v>20</v>
      </c>
    </row>
    <row r="12" spans="1:20" ht="27" thickBot="1" x14ac:dyDescent="0.3">
      <c r="A12" s="41" t="s">
        <v>23</v>
      </c>
      <c r="B12" s="55" t="s">
        <v>44</v>
      </c>
      <c r="C12" s="7" t="s">
        <v>24</v>
      </c>
      <c r="D12" s="8"/>
      <c r="E12" s="8"/>
      <c r="F12" s="8"/>
      <c r="G12" s="9"/>
      <c r="H12" s="10">
        <f>D12+E12+F12+G12</f>
        <v>0</v>
      </c>
      <c r="I12" s="11"/>
      <c r="J12" s="8"/>
      <c r="K12" s="8"/>
      <c r="L12" s="9"/>
      <c r="M12" s="10">
        <f>I12+J12+K12+L12</f>
        <v>0</v>
      </c>
      <c r="N12" s="26">
        <v>5</v>
      </c>
      <c r="O12" s="23">
        <v>5</v>
      </c>
      <c r="P12" s="21">
        <f>N12+O12</f>
        <v>10</v>
      </c>
      <c r="Q12" s="26">
        <v>6</v>
      </c>
      <c r="R12" s="9">
        <v>7</v>
      </c>
      <c r="S12" s="21">
        <f>Q12+R12</f>
        <v>13</v>
      </c>
      <c r="T12" s="21">
        <f t="shared" ref="T12:T21" si="0">H12+M12+P12+S12</f>
        <v>23</v>
      </c>
    </row>
    <row r="13" spans="1:20" ht="27" thickBot="1" x14ac:dyDescent="0.3">
      <c r="A13" s="42"/>
      <c r="B13" s="56"/>
      <c r="C13" s="12" t="s">
        <v>25</v>
      </c>
      <c r="D13" s="13"/>
      <c r="E13" s="13"/>
      <c r="F13" s="13"/>
      <c r="G13" s="14"/>
      <c r="H13" s="10">
        <f t="shared" ref="H13:H37" si="1">D13+E13+F13+G13</f>
        <v>0</v>
      </c>
      <c r="I13" s="15"/>
      <c r="J13" s="13"/>
      <c r="K13" s="13"/>
      <c r="L13" s="14"/>
      <c r="M13" s="10">
        <f t="shared" ref="M13:M37" si="2">I13+J13+K13+L13</f>
        <v>0</v>
      </c>
      <c r="N13" s="27">
        <v>146</v>
      </c>
      <c r="O13" s="24">
        <v>145</v>
      </c>
      <c r="P13" s="21">
        <f t="shared" ref="P13:P37" si="3">N13+O13</f>
        <v>291</v>
      </c>
      <c r="Q13" s="27">
        <v>157</v>
      </c>
      <c r="R13" s="14">
        <v>192</v>
      </c>
      <c r="S13" s="21">
        <f t="shared" ref="S13:S37" si="4">Q13+R13</f>
        <v>349</v>
      </c>
      <c r="T13" s="22">
        <f t="shared" si="0"/>
        <v>640</v>
      </c>
    </row>
    <row r="14" spans="1:20" ht="27" thickBot="1" x14ac:dyDescent="0.3">
      <c r="A14" s="57" t="s">
        <v>26</v>
      </c>
      <c r="B14" s="63" t="s">
        <v>45</v>
      </c>
      <c r="C14" s="33" t="s">
        <v>24</v>
      </c>
      <c r="D14" s="28"/>
      <c r="E14" s="28"/>
      <c r="F14" s="28"/>
      <c r="G14" s="23"/>
      <c r="H14" s="21">
        <f t="shared" si="1"/>
        <v>0</v>
      </c>
      <c r="I14" s="26"/>
      <c r="J14" s="28"/>
      <c r="K14" s="28"/>
      <c r="L14" s="23"/>
      <c r="M14" s="21">
        <f t="shared" si="2"/>
        <v>0</v>
      </c>
      <c r="N14" s="26"/>
      <c r="O14" s="23"/>
      <c r="P14" s="21">
        <f t="shared" si="3"/>
        <v>0</v>
      </c>
      <c r="Q14" s="26">
        <v>1</v>
      </c>
      <c r="R14" s="23">
        <v>1</v>
      </c>
      <c r="S14" s="21">
        <f t="shared" si="4"/>
        <v>2</v>
      </c>
      <c r="T14" s="21">
        <f t="shared" si="0"/>
        <v>2</v>
      </c>
    </row>
    <row r="15" spans="1:20" ht="27" thickBot="1" x14ac:dyDescent="0.3">
      <c r="A15" s="58"/>
      <c r="B15" s="64"/>
      <c r="C15" s="34" t="s">
        <v>25</v>
      </c>
      <c r="D15" s="19"/>
      <c r="E15" s="19"/>
      <c r="F15" s="19"/>
      <c r="G15" s="24"/>
      <c r="H15" s="21">
        <f t="shared" si="1"/>
        <v>0</v>
      </c>
      <c r="I15" s="27"/>
      <c r="J15" s="19"/>
      <c r="K15" s="19"/>
      <c r="L15" s="24"/>
      <c r="M15" s="21">
        <f t="shared" si="2"/>
        <v>0</v>
      </c>
      <c r="N15" s="27"/>
      <c r="O15" s="24"/>
      <c r="P15" s="21">
        <f t="shared" si="3"/>
        <v>0</v>
      </c>
      <c r="Q15" s="27">
        <v>12</v>
      </c>
      <c r="R15" s="24">
        <v>12</v>
      </c>
      <c r="S15" s="21">
        <f t="shared" si="4"/>
        <v>24</v>
      </c>
      <c r="T15" s="22">
        <f t="shared" si="0"/>
        <v>24</v>
      </c>
    </row>
    <row r="16" spans="1:20" ht="27" thickBot="1" x14ac:dyDescent="0.3">
      <c r="A16" s="41" t="s">
        <v>27</v>
      </c>
      <c r="B16" s="37" t="s">
        <v>46</v>
      </c>
      <c r="C16" s="7" t="s">
        <v>24</v>
      </c>
      <c r="D16" s="8">
        <v>1</v>
      </c>
      <c r="E16" s="8">
        <v>1</v>
      </c>
      <c r="F16" s="8">
        <v>1</v>
      </c>
      <c r="G16" s="9">
        <v>1</v>
      </c>
      <c r="H16" s="10">
        <f t="shared" si="1"/>
        <v>4</v>
      </c>
      <c r="I16" s="11">
        <v>1</v>
      </c>
      <c r="J16" s="8">
        <v>1</v>
      </c>
      <c r="K16" s="8">
        <v>1</v>
      </c>
      <c r="L16" s="9">
        <v>1</v>
      </c>
      <c r="M16" s="10">
        <f t="shared" si="2"/>
        <v>4</v>
      </c>
      <c r="N16" s="11">
        <v>1</v>
      </c>
      <c r="O16" s="9">
        <v>1</v>
      </c>
      <c r="P16" s="21">
        <f t="shared" si="3"/>
        <v>2</v>
      </c>
      <c r="Q16" s="11">
        <v>1</v>
      </c>
      <c r="R16" s="9">
        <v>1</v>
      </c>
      <c r="S16" s="21">
        <f t="shared" si="4"/>
        <v>2</v>
      </c>
      <c r="T16" s="10">
        <f t="shared" si="0"/>
        <v>12</v>
      </c>
    </row>
    <row r="17" spans="1:20" ht="27" thickBot="1" x14ac:dyDescent="0.3">
      <c r="A17" s="42"/>
      <c r="B17" s="38"/>
      <c r="C17" s="12" t="s">
        <v>25</v>
      </c>
      <c r="D17" s="13">
        <v>10</v>
      </c>
      <c r="E17" s="13">
        <v>10</v>
      </c>
      <c r="F17" s="13">
        <v>12</v>
      </c>
      <c r="G17" s="14">
        <v>19</v>
      </c>
      <c r="H17" s="10">
        <f t="shared" si="1"/>
        <v>51</v>
      </c>
      <c r="I17" s="15">
        <v>13</v>
      </c>
      <c r="J17" s="13">
        <v>17</v>
      </c>
      <c r="K17" s="13">
        <v>20</v>
      </c>
      <c r="L17" s="14">
        <v>28</v>
      </c>
      <c r="M17" s="10">
        <f t="shared" si="2"/>
        <v>78</v>
      </c>
      <c r="N17" s="15">
        <v>18</v>
      </c>
      <c r="O17" s="14">
        <v>24</v>
      </c>
      <c r="P17" s="21">
        <f t="shared" si="3"/>
        <v>42</v>
      </c>
      <c r="Q17" s="15">
        <v>17</v>
      </c>
      <c r="R17" s="14">
        <v>12</v>
      </c>
      <c r="S17" s="21">
        <f t="shared" si="4"/>
        <v>29</v>
      </c>
      <c r="T17" s="2">
        <f t="shared" si="0"/>
        <v>200</v>
      </c>
    </row>
    <row r="18" spans="1:20" ht="27" thickBot="1" x14ac:dyDescent="0.3">
      <c r="A18" s="41" t="s">
        <v>28</v>
      </c>
      <c r="B18" s="35" t="s">
        <v>47</v>
      </c>
      <c r="C18" s="7" t="s">
        <v>24</v>
      </c>
      <c r="D18" s="8">
        <v>1</v>
      </c>
      <c r="E18" s="8">
        <v>1</v>
      </c>
      <c r="F18" s="8">
        <v>1</v>
      </c>
      <c r="G18" s="9">
        <v>2</v>
      </c>
      <c r="H18" s="10">
        <f t="shared" si="1"/>
        <v>5</v>
      </c>
      <c r="I18" s="26">
        <v>1</v>
      </c>
      <c r="J18" s="8">
        <v>1</v>
      </c>
      <c r="K18" s="8">
        <v>1</v>
      </c>
      <c r="L18" s="9">
        <v>1</v>
      </c>
      <c r="M18" s="10">
        <f t="shared" si="2"/>
        <v>4</v>
      </c>
      <c r="N18" s="11">
        <v>1</v>
      </c>
      <c r="O18" s="9">
        <v>1</v>
      </c>
      <c r="P18" s="21">
        <f t="shared" si="3"/>
        <v>2</v>
      </c>
      <c r="Q18" s="11">
        <v>1</v>
      </c>
      <c r="R18" s="9">
        <v>1</v>
      </c>
      <c r="S18" s="21">
        <f t="shared" si="4"/>
        <v>2</v>
      </c>
      <c r="T18" s="10">
        <f t="shared" si="0"/>
        <v>13</v>
      </c>
    </row>
    <row r="19" spans="1:20" ht="27" thickBot="1" x14ac:dyDescent="0.3">
      <c r="A19" s="42"/>
      <c r="B19" s="36"/>
      <c r="C19" s="12" t="s">
        <v>25</v>
      </c>
      <c r="D19" s="13">
        <v>15</v>
      </c>
      <c r="E19" s="13">
        <v>11</v>
      </c>
      <c r="F19" s="13">
        <v>13</v>
      </c>
      <c r="G19" s="14">
        <v>25</v>
      </c>
      <c r="H19" s="10">
        <f t="shared" si="1"/>
        <v>64</v>
      </c>
      <c r="I19" s="27">
        <v>12</v>
      </c>
      <c r="J19" s="13">
        <v>9</v>
      </c>
      <c r="K19" s="13">
        <v>16</v>
      </c>
      <c r="L19" s="14">
        <v>23</v>
      </c>
      <c r="M19" s="10">
        <f t="shared" si="2"/>
        <v>60</v>
      </c>
      <c r="N19" s="15">
        <v>22</v>
      </c>
      <c r="O19" s="14">
        <v>12</v>
      </c>
      <c r="P19" s="21">
        <f t="shared" si="3"/>
        <v>34</v>
      </c>
      <c r="Q19" s="15">
        <v>13</v>
      </c>
      <c r="R19" s="14">
        <v>15</v>
      </c>
      <c r="S19" s="21">
        <f t="shared" si="4"/>
        <v>28</v>
      </c>
      <c r="T19" s="2">
        <f t="shared" si="0"/>
        <v>186</v>
      </c>
    </row>
    <row r="20" spans="1:20" ht="27" thickBot="1" x14ac:dyDescent="0.3">
      <c r="A20" s="43" t="s">
        <v>29</v>
      </c>
      <c r="B20" s="45" t="s">
        <v>48</v>
      </c>
      <c r="C20" s="7" t="s">
        <v>24</v>
      </c>
      <c r="D20" s="8">
        <v>1</v>
      </c>
      <c r="E20" s="8">
        <v>1</v>
      </c>
      <c r="F20" s="8">
        <v>1</v>
      </c>
      <c r="G20" s="9">
        <v>1</v>
      </c>
      <c r="H20" s="10">
        <f t="shared" si="1"/>
        <v>4</v>
      </c>
      <c r="I20" s="11">
        <v>1</v>
      </c>
      <c r="J20" s="8">
        <v>1</v>
      </c>
      <c r="K20" s="8">
        <v>1</v>
      </c>
      <c r="L20" s="9">
        <v>1</v>
      </c>
      <c r="M20" s="10">
        <f t="shared" si="2"/>
        <v>4</v>
      </c>
      <c r="N20" s="11">
        <v>1</v>
      </c>
      <c r="O20" s="9">
        <v>1</v>
      </c>
      <c r="P20" s="21">
        <f t="shared" si="3"/>
        <v>2</v>
      </c>
      <c r="Q20" s="11">
        <v>1</v>
      </c>
      <c r="R20" s="9">
        <v>1</v>
      </c>
      <c r="S20" s="21">
        <f t="shared" si="4"/>
        <v>2</v>
      </c>
      <c r="T20" s="10">
        <f t="shared" si="0"/>
        <v>12</v>
      </c>
    </row>
    <row r="21" spans="1:20" ht="27" thickBot="1" x14ac:dyDescent="0.3">
      <c r="A21" s="44"/>
      <c r="B21" s="46"/>
      <c r="C21" s="12" t="s">
        <v>25</v>
      </c>
      <c r="D21" s="13">
        <v>15</v>
      </c>
      <c r="E21" s="13">
        <v>10</v>
      </c>
      <c r="F21" s="13">
        <v>11</v>
      </c>
      <c r="G21" s="14">
        <v>14</v>
      </c>
      <c r="H21" s="18">
        <f t="shared" si="1"/>
        <v>50</v>
      </c>
      <c r="I21" s="15">
        <v>10</v>
      </c>
      <c r="J21" s="13">
        <v>14</v>
      </c>
      <c r="K21" s="13">
        <v>16</v>
      </c>
      <c r="L21" s="14">
        <v>18</v>
      </c>
      <c r="M21" s="18">
        <f t="shared" si="2"/>
        <v>58</v>
      </c>
      <c r="N21" s="15">
        <v>21</v>
      </c>
      <c r="O21" s="14">
        <v>18</v>
      </c>
      <c r="P21" s="31">
        <f t="shared" si="3"/>
        <v>39</v>
      </c>
      <c r="Q21" s="15">
        <v>14</v>
      </c>
      <c r="R21" s="14">
        <v>15</v>
      </c>
      <c r="S21" s="31">
        <f t="shared" si="4"/>
        <v>29</v>
      </c>
      <c r="T21" s="2">
        <f t="shared" si="0"/>
        <v>176</v>
      </c>
    </row>
    <row r="22" spans="1:20" ht="27" thickBot="1" x14ac:dyDescent="0.3">
      <c r="A22" s="41" t="s">
        <v>30</v>
      </c>
      <c r="B22" s="35" t="s">
        <v>49</v>
      </c>
      <c r="C22" s="7" t="s">
        <v>24</v>
      </c>
      <c r="D22" s="8">
        <v>4</v>
      </c>
      <c r="E22" s="8">
        <v>4</v>
      </c>
      <c r="F22" s="8">
        <v>4</v>
      </c>
      <c r="G22" s="8">
        <v>3</v>
      </c>
      <c r="H22" s="18">
        <f t="shared" si="1"/>
        <v>15</v>
      </c>
      <c r="I22" s="28">
        <v>3</v>
      </c>
      <c r="J22" s="8">
        <v>4</v>
      </c>
      <c r="K22" s="8">
        <v>4</v>
      </c>
      <c r="L22" s="8">
        <v>4</v>
      </c>
      <c r="M22" s="18">
        <f t="shared" si="2"/>
        <v>15</v>
      </c>
      <c r="N22" s="28">
        <v>2</v>
      </c>
      <c r="O22" s="9">
        <v>1</v>
      </c>
      <c r="P22" s="21">
        <f t="shared" si="3"/>
        <v>3</v>
      </c>
      <c r="Q22" s="11"/>
      <c r="R22" s="8"/>
      <c r="S22" s="31">
        <f t="shared" si="4"/>
        <v>0</v>
      </c>
      <c r="T22" s="2">
        <f t="shared" ref="T22:T37" si="5">H22+M22+P22+S22</f>
        <v>33</v>
      </c>
    </row>
    <row r="23" spans="1:20" ht="27" thickBot="1" x14ac:dyDescent="0.3">
      <c r="A23" s="42"/>
      <c r="B23" s="36"/>
      <c r="C23" s="12" t="s">
        <v>25</v>
      </c>
      <c r="D23" s="13">
        <v>96</v>
      </c>
      <c r="E23" s="13">
        <v>84</v>
      </c>
      <c r="F23" s="13">
        <v>80</v>
      </c>
      <c r="G23" s="13">
        <v>72</v>
      </c>
      <c r="H23" s="18">
        <f t="shared" si="1"/>
        <v>332</v>
      </c>
      <c r="I23" s="19">
        <v>90</v>
      </c>
      <c r="J23" s="13">
        <v>103</v>
      </c>
      <c r="K23" s="13">
        <v>100</v>
      </c>
      <c r="L23" s="13">
        <v>111</v>
      </c>
      <c r="M23" s="18">
        <f t="shared" si="2"/>
        <v>404</v>
      </c>
      <c r="N23" s="19">
        <v>31</v>
      </c>
      <c r="O23" s="14">
        <v>20</v>
      </c>
      <c r="P23" s="22">
        <f t="shared" si="3"/>
        <v>51</v>
      </c>
      <c r="Q23" s="15"/>
      <c r="R23" s="13"/>
      <c r="S23" s="31">
        <f t="shared" si="4"/>
        <v>0</v>
      </c>
      <c r="T23" s="2">
        <f t="shared" si="5"/>
        <v>787</v>
      </c>
    </row>
    <row r="24" spans="1:20" ht="27" thickBot="1" x14ac:dyDescent="0.3">
      <c r="A24" s="41" t="s">
        <v>31</v>
      </c>
      <c r="B24" s="35" t="s">
        <v>50</v>
      </c>
      <c r="C24" s="7" t="s">
        <v>24</v>
      </c>
      <c r="D24" s="8">
        <v>4</v>
      </c>
      <c r="E24" s="8">
        <v>3</v>
      </c>
      <c r="F24" s="8">
        <v>4</v>
      </c>
      <c r="G24" s="8">
        <v>3</v>
      </c>
      <c r="H24" s="18">
        <f t="shared" si="1"/>
        <v>14</v>
      </c>
      <c r="I24" s="28">
        <v>3</v>
      </c>
      <c r="J24" s="8">
        <v>4</v>
      </c>
      <c r="K24" s="8">
        <v>4</v>
      </c>
      <c r="L24" s="8">
        <v>4</v>
      </c>
      <c r="M24" s="18">
        <f t="shared" si="2"/>
        <v>15</v>
      </c>
      <c r="N24" s="28">
        <v>2</v>
      </c>
      <c r="O24" s="9">
        <v>2</v>
      </c>
      <c r="P24" s="21">
        <f t="shared" si="3"/>
        <v>4</v>
      </c>
      <c r="Q24" s="11"/>
      <c r="R24" s="8"/>
      <c r="S24" s="31">
        <f t="shared" si="4"/>
        <v>0</v>
      </c>
      <c r="T24" s="2">
        <f t="shared" si="5"/>
        <v>33</v>
      </c>
    </row>
    <row r="25" spans="1:20" ht="27" thickBot="1" x14ac:dyDescent="0.3">
      <c r="A25" s="42"/>
      <c r="B25" s="36"/>
      <c r="C25" s="12" t="s">
        <v>25</v>
      </c>
      <c r="D25" s="13">
        <v>96</v>
      </c>
      <c r="E25" s="13">
        <v>69</v>
      </c>
      <c r="F25" s="13">
        <v>83</v>
      </c>
      <c r="G25" s="13">
        <v>72</v>
      </c>
      <c r="H25" s="18">
        <f t="shared" si="1"/>
        <v>320</v>
      </c>
      <c r="I25" s="19">
        <v>87</v>
      </c>
      <c r="J25" s="13">
        <v>114</v>
      </c>
      <c r="K25" s="13">
        <v>112</v>
      </c>
      <c r="L25" s="13">
        <v>120</v>
      </c>
      <c r="M25" s="18">
        <f t="shared" si="2"/>
        <v>433</v>
      </c>
      <c r="N25" s="19">
        <v>50</v>
      </c>
      <c r="O25" s="14">
        <v>35</v>
      </c>
      <c r="P25" s="22">
        <f t="shared" si="3"/>
        <v>85</v>
      </c>
      <c r="Q25" s="15"/>
      <c r="R25" s="13"/>
      <c r="S25" s="31">
        <f t="shared" si="4"/>
        <v>0</v>
      </c>
      <c r="T25" s="2">
        <f t="shared" si="5"/>
        <v>838</v>
      </c>
    </row>
    <row r="26" spans="1:20" ht="27" thickBot="1" x14ac:dyDescent="0.3">
      <c r="A26" s="41" t="s">
        <v>32</v>
      </c>
      <c r="B26" s="37" t="s">
        <v>51</v>
      </c>
      <c r="C26" s="7" t="s">
        <v>24</v>
      </c>
      <c r="D26" s="8">
        <v>2</v>
      </c>
      <c r="E26" s="8">
        <v>2</v>
      </c>
      <c r="F26" s="8">
        <v>2</v>
      </c>
      <c r="G26" s="8">
        <v>1</v>
      </c>
      <c r="H26" s="18">
        <f t="shared" si="1"/>
        <v>7</v>
      </c>
      <c r="I26" s="28">
        <v>2</v>
      </c>
      <c r="J26" s="8">
        <v>2</v>
      </c>
      <c r="K26" s="8">
        <v>1</v>
      </c>
      <c r="L26" s="8">
        <v>2</v>
      </c>
      <c r="M26" s="18">
        <f t="shared" si="2"/>
        <v>7</v>
      </c>
      <c r="N26" s="8"/>
      <c r="O26" s="9"/>
      <c r="P26" s="21">
        <f t="shared" si="3"/>
        <v>0</v>
      </c>
      <c r="Q26" s="11"/>
      <c r="R26" s="8"/>
      <c r="S26" s="31">
        <f t="shared" si="4"/>
        <v>0</v>
      </c>
      <c r="T26" s="2">
        <f t="shared" si="5"/>
        <v>14</v>
      </c>
    </row>
    <row r="27" spans="1:20" ht="27" thickBot="1" x14ac:dyDescent="0.3">
      <c r="A27" s="42"/>
      <c r="B27" s="38"/>
      <c r="C27" s="12" t="s">
        <v>25</v>
      </c>
      <c r="D27" s="13">
        <v>48</v>
      </c>
      <c r="E27" s="13">
        <v>32</v>
      </c>
      <c r="F27" s="13">
        <v>26</v>
      </c>
      <c r="G27" s="13">
        <v>23</v>
      </c>
      <c r="H27" s="18">
        <f t="shared" si="1"/>
        <v>129</v>
      </c>
      <c r="I27" s="19">
        <v>55</v>
      </c>
      <c r="J27" s="13">
        <v>36</v>
      </c>
      <c r="K27" s="13">
        <v>30</v>
      </c>
      <c r="L27" s="13">
        <v>39</v>
      </c>
      <c r="M27" s="18">
        <f t="shared" si="2"/>
        <v>160</v>
      </c>
      <c r="N27" s="25"/>
      <c r="O27" s="14"/>
      <c r="P27" s="22">
        <f t="shared" si="3"/>
        <v>0</v>
      </c>
      <c r="Q27" s="15"/>
      <c r="R27" s="13"/>
      <c r="S27" s="31">
        <f t="shared" si="4"/>
        <v>0</v>
      </c>
      <c r="T27" s="2">
        <f t="shared" si="5"/>
        <v>289</v>
      </c>
    </row>
    <row r="28" spans="1:20" ht="27" thickBot="1" x14ac:dyDescent="0.3">
      <c r="A28" s="41" t="s">
        <v>33</v>
      </c>
      <c r="B28" s="35" t="s">
        <v>62</v>
      </c>
      <c r="C28" s="7" t="s">
        <v>24</v>
      </c>
      <c r="D28" s="8"/>
      <c r="E28" s="8"/>
      <c r="F28" s="8">
        <v>1</v>
      </c>
      <c r="G28" s="8">
        <v>2</v>
      </c>
      <c r="H28" s="18">
        <f t="shared" si="1"/>
        <v>3</v>
      </c>
      <c r="I28" s="8"/>
      <c r="J28" s="8"/>
      <c r="K28" s="8"/>
      <c r="L28" s="8"/>
      <c r="M28" s="18">
        <f t="shared" si="2"/>
        <v>0</v>
      </c>
      <c r="N28" s="8"/>
      <c r="O28" s="9"/>
      <c r="P28" s="21">
        <f t="shared" si="3"/>
        <v>0</v>
      </c>
      <c r="Q28" s="11"/>
      <c r="R28" s="8"/>
      <c r="S28" s="31">
        <f t="shared" si="4"/>
        <v>0</v>
      </c>
      <c r="T28" s="2">
        <f t="shared" si="5"/>
        <v>3</v>
      </c>
    </row>
    <row r="29" spans="1:20" ht="36.75" customHeight="1" thickBot="1" x14ac:dyDescent="0.3">
      <c r="A29" s="42"/>
      <c r="B29" s="36"/>
      <c r="C29" s="12" t="s">
        <v>25</v>
      </c>
      <c r="D29" s="13"/>
      <c r="E29" s="13"/>
      <c r="F29" s="13">
        <v>23</v>
      </c>
      <c r="G29" s="13">
        <v>46</v>
      </c>
      <c r="H29" s="18">
        <f>D29+E29+F29+G29</f>
        <v>69</v>
      </c>
      <c r="I29" s="13"/>
      <c r="J29" s="13"/>
      <c r="K29" s="13"/>
      <c r="L29" s="13"/>
      <c r="M29" s="18">
        <f t="shared" si="2"/>
        <v>0</v>
      </c>
      <c r="N29" s="13"/>
      <c r="O29" s="14"/>
      <c r="P29" s="22">
        <f t="shared" si="3"/>
        <v>0</v>
      </c>
      <c r="Q29" s="15"/>
      <c r="R29" s="13"/>
      <c r="S29" s="31">
        <f t="shared" si="4"/>
        <v>0</v>
      </c>
      <c r="T29" s="2">
        <f t="shared" si="5"/>
        <v>69</v>
      </c>
    </row>
    <row r="30" spans="1:20" ht="27" thickBot="1" x14ac:dyDescent="0.3">
      <c r="A30" s="41" t="s">
        <v>34</v>
      </c>
      <c r="B30" s="37" t="s">
        <v>52</v>
      </c>
      <c r="C30" s="7" t="s">
        <v>24</v>
      </c>
      <c r="D30" s="8">
        <v>1</v>
      </c>
      <c r="E30" s="8">
        <v>1</v>
      </c>
      <c r="F30" s="8">
        <v>1</v>
      </c>
      <c r="G30" s="8">
        <v>1</v>
      </c>
      <c r="H30" s="18">
        <f t="shared" si="1"/>
        <v>4</v>
      </c>
      <c r="I30" s="8"/>
      <c r="J30" s="8"/>
      <c r="K30" s="8"/>
      <c r="L30" s="8"/>
      <c r="M30" s="18">
        <f t="shared" si="2"/>
        <v>0</v>
      </c>
      <c r="N30" s="8"/>
      <c r="O30" s="9"/>
      <c r="P30" s="21">
        <f t="shared" si="3"/>
        <v>0</v>
      </c>
      <c r="Q30" s="11"/>
      <c r="R30" s="8"/>
      <c r="S30" s="31">
        <f t="shared" si="4"/>
        <v>0</v>
      </c>
      <c r="T30" s="2">
        <f t="shared" si="5"/>
        <v>4</v>
      </c>
    </row>
    <row r="31" spans="1:20" ht="27" thickBot="1" x14ac:dyDescent="0.3">
      <c r="A31" s="42"/>
      <c r="B31" s="38"/>
      <c r="C31" s="12" t="s">
        <v>25</v>
      </c>
      <c r="D31" s="13">
        <v>23</v>
      </c>
      <c r="E31" s="13">
        <v>11</v>
      </c>
      <c r="F31" s="13">
        <v>15</v>
      </c>
      <c r="G31" s="13">
        <v>23</v>
      </c>
      <c r="H31" s="18">
        <f t="shared" si="1"/>
        <v>72</v>
      </c>
      <c r="I31" s="13"/>
      <c r="J31" s="13"/>
      <c r="K31" s="13"/>
      <c r="L31" s="13"/>
      <c r="M31" s="18">
        <f t="shared" si="2"/>
        <v>0</v>
      </c>
      <c r="N31" s="13"/>
      <c r="O31" s="14"/>
      <c r="P31" s="22">
        <f t="shared" si="3"/>
        <v>0</v>
      </c>
      <c r="Q31" s="15"/>
      <c r="R31" s="13"/>
      <c r="S31" s="31">
        <f t="shared" si="4"/>
        <v>0</v>
      </c>
      <c r="T31" s="2">
        <f t="shared" si="5"/>
        <v>72</v>
      </c>
    </row>
    <row r="32" spans="1:20" ht="27" thickBot="1" x14ac:dyDescent="0.3">
      <c r="A32" s="41" t="s">
        <v>35</v>
      </c>
      <c r="B32" s="35" t="s">
        <v>53</v>
      </c>
      <c r="C32" s="7" t="s">
        <v>24</v>
      </c>
      <c r="D32" s="8">
        <v>1</v>
      </c>
      <c r="E32" s="8">
        <v>1</v>
      </c>
      <c r="F32" s="8">
        <v>1</v>
      </c>
      <c r="G32" s="8">
        <v>1</v>
      </c>
      <c r="H32" s="18">
        <f t="shared" si="1"/>
        <v>4</v>
      </c>
      <c r="I32" s="8">
        <v>1</v>
      </c>
      <c r="J32" s="8">
        <v>1</v>
      </c>
      <c r="K32" s="8">
        <v>1</v>
      </c>
      <c r="L32" s="8">
        <v>1</v>
      </c>
      <c r="M32" s="18">
        <f t="shared" si="2"/>
        <v>4</v>
      </c>
      <c r="N32" s="8"/>
      <c r="O32" s="9"/>
      <c r="P32" s="21">
        <f t="shared" si="3"/>
        <v>0</v>
      </c>
      <c r="Q32" s="11"/>
      <c r="R32" s="8"/>
      <c r="S32" s="31">
        <f t="shared" si="4"/>
        <v>0</v>
      </c>
      <c r="T32" s="2">
        <f t="shared" si="5"/>
        <v>8</v>
      </c>
    </row>
    <row r="33" spans="1:20" ht="27" thickBot="1" x14ac:dyDescent="0.3">
      <c r="A33" s="42"/>
      <c r="B33" s="36"/>
      <c r="C33" s="12" t="s">
        <v>25</v>
      </c>
      <c r="D33" s="13">
        <v>21</v>
      </c>
      <c r="E33" s="13">
        <v>15</v>
      </c>
      <c r="F33" s="13">
        <v>24</v>
      </c>
      <c r="G33" s="13">
        <v>20</v>
      </c>
      <c r="H33" s="18">
        <f t="shared" si="1"/>
        <v>80</v>
      </c>
      <c r="I33" s="19">
        <v>23</v>
      </c>
      <c r="J33" s="13">
        <v>21</v>
      </c>
      <c r="K33" s="13">
        <v>17</v>
      </c>
      <c r="L33" s="13">
        <v>24</v>
      </c>
      <c r="M33" s="18">
        <f t="shared" si="2"/>
        <v>85</v>
      </c>
      <c r="N33" s="20"/>
      <c r="O33" s="14"/>
      <c r="P33" s="22">
        <f t="shared" si="3"/>
        <v>0</v>
      </c>
      <c r="Q33" s="15"/>
      <c r="R33" s="13"/>
      <c r="S33" s="31">
        <f t="shared" si="4"/>
        <v>0</v>
      </c>
      <c r="T33" s="2">
        <f t="shared" si="5"/>
        <v>165</v>
      </c>
    </row>
    <row r="34" spans="1:20" ht="27" thickBot="1" x14ac:dyDescent="0.3">
      <c r="A34" s="41" t="s">
        <v>36</v>
      </c>
      <c r="B34" s="35" t="s">
        <v>54</v>
      </c>
      <c r="C34" s="7" t="s">
        <v>24</v>
      </c>
      <c r="D34" s="8">
        <v>1</v>
      </c>
      <c r="E34" s="8">
        <v>1</v>
      </c>
      <c r="F34" s="8">
        <v>1</v>
      </c>
      <c r="G34" s="8">
        <v>1</v>
      </c>
      <c r="H34" s="18">
        <f t="shared" si="1"/>
        <v>4</v>
      </c>
      <c r="I34" s="8">
        <v>1</v>
      </c>
      <c r="J34" s="8">
        <v>1</v>
      </c>
      <c r="K34" s="8">
        <v>1</v>
      </c>
      <c r="L34" s="8">
        <v>1</v>
      </c>
      <c r="M34" s="18">
        <f t="shared" si="2"/>
        <v>4</v>
      </c>
      <c r="N34" s="8">
        <v>1</v>
      </c>
      <c r="O34" s="23">
        <v>1</v>
      </c>
      <c r="P34" s="21">
        <f t="shared" si="3"/>
        <v>2</v>
      </c>
      <c r="Q34" s="11"/>
      <c r="R34" s="8"/>
      <c r="S34" s="31">
        <f t="shared" si="4"/>
        <v>0</v>
      </c>
      <c r="T34" s="2">
        <f t="shared" si="5"/>
        <v>10</v>
      </c>
    </row>
    <row r="35" spans="1:20" ht="27" thickBot="1" x14ac:dyDescent="0.3">
      <c r="A35" s="42"/>
      <c r="B35" s="36"/>
      <c r="C35" s="12" t="s">
        <v>25</v>
      </c>
      <c r="D35" s="13">
        <v>11</v>
      </c>
      <c r="E35" s="13">
        <v>9</v>
      </c>
      <c r="F35" s="13">
        <v>11</v>
      </c>
      <c r="G35" s="13">
        <v>9</v>
      </c>
      <c r="H35" s="18">
        <f t="shared" si="1"/>
        <v>40</v>
      </c>
      <c r="I35" s="19">
        <v>17</v>
      </c>
      <c r="J35" s="13">
        <v>16</v>
      </c>
      <c r="K35" s="13">
        <v>16</v>
      </c>
      <c r="L35" s="13">
        <v>9</v>
      </c>
      <c r="M35" s="18">
        <f t="shared" si="2"/>
        <v>58</v>
      </c>
      <c r="N35" s="13">
        <v>8</v>
      </c>
      <c r="O35" s="24">
        <v>8</v>
      </c>
      <c r="P35" s="22">
        <f t="shared" si="3"/>
        <v>16</v>
      </c>
      <c r="Q35" s="15"/>
      <c r="R35" s="13"/>
      <c r="S35" s="31">
        <f t="shared" si="4"/>
        <v>0</v>
      </c>
      <c r="T35" s="2">
        <f t="shared" si="5"/>
        <v>114</v>
      </c>
    </row>
    <row r="36" spans="1:20" ht="27" thickBot="1" x14ac:dyDescent="0.3">
      <c r="A36" s="41" t="s">
        <v>37</v>
      </c>
      <c r="B36" s="35" t="s">
        <v>55</v>
      </c>
      <c r="C36" s="7" t="s">
        <v>24</v>
      </c>
      <c r="D36" s="28">
        <v>1</v>
      </c>
      <c r="E36" s="8">
        <v>1</v>
      </c>
      <c r="F36" s="8">
        <v>1</v>
      </c>
      <c r="G36" s="8">
        <v>1</v>
      </c>
      <c r="H36" s="18">
        <f t="shared" si="1"/>
        <v>4</v>
      </c>
      <c r="I36" s="8">
        <v>1</v>
      </c>
      <c r="J36" s="8">
        <v>1</v>
      </c>
      <c r="K36" s="28">
        <v>1</v>
      </c>
      <c r="L36" s="28"/>
      <c r="M36" s="18">
        <f t="shared" si="2"/>
        <v>3</v>
      </c>
      <c r="N36" s="8">
        <v>1</v>
      </c>
      <c r="O36" s="9">
        <v>1</v>
      </c>
      <c r="P36" s="32">
        <f t="shared" si="3"/>
        <v>2</v>
      </c>
      <c r="Q36" s="11"/>
      <c r="R36" s="8"/>
      <c r="S36" s="31">
        <f t="shared" si="4"/>
        <v>0</v>
      </c>
      <c r="T36" s="2">
        <f t="shared" si="5"/>
        <v>9</v>
      </c>
    </row>
    <row r="37" spans="1:20" ht="27" thickBot="1" x14ac:dyDescent="0.3">
      <c r="A37" s="42"/>
      <c r="B37" s="36"/>
      <c r="C37" s="12" t="s">
        <v>25</v>
      </c>
      <c r="D37" s="19">
        <v>10</v>
      </c>
      <c r="E37" s="13">
        <v>11</v>
      </c>
      <c r="F37" s="13">
        <v>12</v>
      </c>
      <c r="G37" s="14">
        <v>14</v>
      </c>
      <c r="H37" s="18">
        <f t="shared" si="1"/>
        <v>47</v>
      </c>
      <c r="I37" s="15">
        <v>17</v>
      </c>
      <c r="J37" s="13">
        <v>16</v>
      </c>
      <c r="K37" s="19">
        <v>8</v>
      </c>
      <c r="L37" s="24"/>
      <c r="M37" s="18">
        <f t="shared" si="2"/>
        <v>41</v>
      </c>
      <c r="N37" s="15">
        <v>8</v>
      </c>
      <c r="O37" s="14">
        <v>8</v>
      </c>
      <c r="P37" s="31">
        <f t="shared" si="3"/>
        <v>16</v>
      </c>
      <c r="Q37" s="15"/>
      <c r="R37" s="14"/>
      <c r="S37" s="31">
        <f t="shared" si="4"/>
        <v>0</v>
      </c>
      <c r="T37" s="18">
        <f t="shared" si="5"/>
        <v>104</v>
      </c>
    </row>
    <row r="38" spans="1:20" ht="26.25" x14ac:dyDescent="0.25">
      <c r="A38" s="41"/>
      <c r="B38" s="39" t="s">
        <v>39</v>
      </c>
      <c r="C38" s="7" t="s">
        <v>24</v>
      </c>
      <c r="D38" s="8">
        <f t="shared" ref="D38:T38" si="6">D12+D14+D16+D18+D20+D22+D24+D26+D28+D30+D32+D34+D36</f>
        <v>17</v>
      </c>
      <c r="E38" s="8">
        <f t="shared" si="6"/>
        <v>16</v>
      </c>
      <c r="F38" s="8">
        <f t="shared" si="6"/>
        <v>18</v>
      </c>
      <c r="G38" s="9">
        <f t="shared" si="6"/>
        <v>17</v>
      </c>
      <c r="H38" s="10">
        <f t="shared" si="6"/>
        <v>68</v>
      </c>
      <c r="I38" s="11">
        <f t="shared" si="6"/>
        <v>14</v>
      </c>
      <c r="J38" s="8">
        <f t="shared" si="6"/>
        <v>16</v>
      </c>
      <c r="K38" s="8">
        <f t="shared" si="6"/>
        <v>15</v>
      </c>
      <c r="L38" s="9">
        <f t="shared" si="6"/>
        <v>15</v>
      </c>
      <c r="M38" s="10">
        <f t="shared" si="6"/>
        <v>60</v>
      </c>
      <c r="N38" s="11">
        <f t="shared" si="6"/>
        <v>14</v>
      </c>
      <c r="O38" s="9">
        <f t="shared" si="6"/>
        <v>13</v>
      </c>
      <c r="P38" s="10">
        <f t="shared" si="6"/>
        <v>27</v>
      </c>
      <c r="Q38" s="11">
        <f t="shared" si="6"/>
        <v>10</v>
      </c>
      <c r="R38" s="9">
        <f t="shared" si="6"/>
        <v>11</v>
      </c>
      <c r="S38" s="10">
        <f t="shared" si="6"/>
        <v>21</v>
      </c>
      <c r="T38" s="10">
        <f>T12+T14+T16+T18+T20+T22+T24+T26+T28+T30+T32+T34+T36</f>
        <v>176</v>
      </c>
    </row>
    <row r="39" spans="1:20" ht="27" thickBot="1" x14ac:dyDescent="0.3">
      <c r="A39" s="42"/>
      <c r="B39" s="40"/>
      <c r="C39" s="12" t="s">
        <v>25</v>
      </c>
      <c r="D39" s="16">
        <f t="shared" ref="D39:T39" si="7">D13+D15+D17+D19+D21+D23+D25+D27+D29+D31+D33+D35+D37</f>
        <v>345</v>
      </c>
      <c r="E39" s="16">
        <f t="shared" si="7"/>
        <v>262</v>
      </c>
      <c r="F39" s="16">
        <f t="shared" si="7"/>
        <v>310</v>
      </c>
      <c r="G39" s="29">
        <f t="shared" si="7"/>
        <v>337</v>
      </c>
      <c r="H39" s="2">
        <f t="shared" si="7"/>
        <v>1254</v>
      </c>
      <c r="I39" s="15">
        <f t="shared" si="7"/>
        <v>324</v>
      </c>
      <c r="J39" s="16">
        <f t="shared" si="7"/>
        <v>346</v>
      </c>
      <c r="K39" s="16">
        <f t="shared" si="7"/>
        <v>335</v>
      </c>
      <c r="L39" s="14">
        <f t="shared" si="7"/>
        <v>372</v>
      </c>
      <c r="M39" s="2">
        <f t="shared" si="7"/>
        <v>1377</v>
      </c>
      <c r="N39" s="15">
        <f t="shared" si="7"/>
        <v>304</v>
      </c>
      <c r="O39" s="29">
        <f t="shared" si="7"/>
        <v>270</v>
      </c>
      <c r="P39" s="2">
        <f t="shared" si="7"/>
        <v>574</v>
      </c>
      <c r="Q39" s="30">
        <f t="shared" si="7"/>
        <v>213</v>
      </c>
      <c r="R39" s="29">
        <f t="shared" si="7"/>
        <v>246</v>
      </c>
      <c r="S39" s="2">
        <f t="shared" si="7"/>
        <v>459</v>
      </c>
      <c r="T39" s="2">
        <f t="shared" si="7"/>
        <v>3664</v>
      </c>
    </row>
    <row r="40" spans="1:20" ht="77.25" customHeight="1" thickBot="1" x14ac:dyDescent="0.3">
      <c r="A40" s="57" t="s">
        <v>38</v>
      </c>
      <c r="B40" s="63" t="s">
        <v>40</v>
      </c>
      <c r="C40" s="79" t="s">
        <v>24</v>
      </c>
      <c r="D40" s="80" t="s">
        <v>64</v>
      </c>
      <c r="E40" s="81" t="s">
        <v>65</v>
      </c>
      <c r="F40" s="82" t="s">
        <v>66</v>
      </c>
      <c r="G40" s="83"/>
      <c r="H40" s="84" t="s">
        <v>67</v>
      </c>
      <c r="I40" s="85" t="s">
        <v>68</v>
      </c>
      <c r="J40" s="85" t="s">
        <v>56</v>
      </c>
      <c r="K40" s="85" t="s">
        <v>57</v>
      </c>
      <c r="L40" s="86" t="s">
        <v>58</v>
      </c>
      <c r="M40" s="87" t="s">
        <v>69</v>
      </c>
      <c r="N40" s="88"/>
      <c r="O40" s="89" t="s">
        <v>70</v>
      </c>
      <c r="P40" s="63"/>
      <c r="Q40" s="63" t="s">
        <v>71</v>
      </c>
      <c r="R40" s="63"/>
      <c r="S40" s="90" t="s">
        <v>42</v>
      </c>
      <c r="T40" s="91" t="s">
        <v>43</v>
      </c>
    </row>
    <row r="41" spans="1:20" ht="27" thickBot="1" x14ac:dyDescent="0.3">
      <c r="A41" s="58"/>
      <c r="B41" s="64"/>
      <c r="C41" s="92" t="s">
        <v>25</v>
      </c>
      <c r="D41" s="93">
        <v>6</v>
      </c>
      <c r="E41" s="94">
        <v>9</v>
      </c>
      <c r="F41" s="112">
        <f>D41+E41</f>
        <v>15</v>
      </c>
      <c r="G41" s="113"/>
      <c r="H41" s="95">
        <v>9</v>
      </c>
      <c r="I41" s="96">
        <v>7</v>
      </c>
      <c r="J41" s="94">
        <v>10</v>
      </c>
      <c r="K41" s="94">
        <v>12</v>
      </c>
      <c r="L41" s="97">
        <v>13</v>
      </c>
      <c r="M41" s="98">
        <f>H41+I41+J41+K41+L41</f>
        <v>51</v>
      </c>
      <c r="N41" s="99"/>
      <c r="O41" s="100">
        <v>10</v>
      </c>
      <c r="P41" s="101"/>
      <c r="Q41" s="102">
        <v>10</v>
      </c>
      <c r="R41" s="102"/>
      <c r="S41" s="103">
        <f>O41+Q41</f>
        <v>20</v>
      </c>
      <c r="T41" s="95">
        <f>F41+M41+S41</f>
        <v>86</v>
      </c>
    </row>
    <row r="42" spans="1:20" ht="28.5" customHeight="1" x14ac:dyDescent="0.25">
      <c r="A42" s="104" t="s">
        <v>41</v>
      </c>
      <c r="B42" s="105"/>
      <c r="C42" s="33" t="s">
        <v>24</v>
      </c>
      <c r="D42" s="106">
        <v>185</v>
      </c>
      <c r="E42" s="107"/>
      <c r="F42" s="107"/>
      <c r="G42" s="107"/>
      <c r="H42" s="107"/>
      <c r="I42" s="108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</row>
    <row r="43" spans="1:20" ht="27" thickBot="1" x14ac:dyDescent="0.3">
      <c r="A43" s="109"/>
      <c r="B43" s="110"/>
      <c r="C43" s="34" t="s">
        <v>25</v>
      </c>
      <c r="D43" s="111">
        <f>T39+T41</f>
        <v>3750</v>
      </c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</row>
    <row r="44" spans="1:2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7"/>
      <c r="Q44" s="1"/>
      <c r="R44" s="1"/>
      <c r="S44" s="1"/>
      <c r="T44" s="1"/>
    </row>
    <row r="45" spans="1:2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7"/>
      <c r="Q45" s="1"/>
      <c r="R45" s="1"/>
      <c r="S45" s="1"/>
      <c r="T45" s="1"/>
    </row>
    <row r="46" spans="1:2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7"/>
      <c r="Q46" s="1"/>
      <c r="R46" s="1"/>
      <c r="S46" s="1"/>
      <c r="T46" s="1"/>
    </row>
    <row r="47" spans="1:2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7"/>
      <c r="Q47" s="1"/>
      <c r="R47" s="1"/>
      <c r="S47" s="1"/>
      <c r="T47" s="1"/>
    </row>
    <row r="48" spans="1:2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</sheetData>
  <mergeCells count="67">
    <mergeCell ref="D9:D10"/>
    <mergeCell ref="E9:E10"/>
    <mergeCell ref="F40:G40"/>
    <mergeCell ref="F41:G41"/>
    <mergeCell ref="A18:A19"/>
    <mergeCell ref="A16:A17"/>
    <mergeCell ref="N9:N10"/>
    <mergeCell ref="D6:G8"/>
    <mergeCell ref="N1:T1"/>
    <mergeCell ref="N2:T2"/>
    <mergeCell ref="N3:T3"/>
    <mergeCell ref="N4:T4"/>
    <mergeCell ref="S6:S10"/>
    <mergeCell ref="T6:T10"/>
    <mergeCell ref="Q9:Q10"/>
    <mergeCell ref="R9:R10"/>
    <mergeCell ref="P6:P10"/>
    <mergeCell ref="Q6:R8"/>
    <mergeCell ref="J9:J10"/>
    <mergeCell ref="K9:K10"/>
    <mergeCell ref="O9:O10"/>
    <mergeCell ref="N6:O8"/>
    <mergeCell ref="A12:A13"/>
    <mergeCell ref="B12:B13"/>
    <mergeCell ref="A14:A15"/>
    <mergeCell ref="A6:A10"/>
    <mergeCell ref="C6:C10"/>
    <mergeCell ref="B6:B10"/>
    <mergeCell ref="B14:B15"/>
    <mergeCell ref="H6:H10"/>
    <mergeCell ref="I6:L8"/>
    <mergeCell ref="M6:M10"/>
    <mergeCell ref="I9:I10"/>
    <mergeCell ref="F9:F10"/>
    <mergeCell ref="G9:G10"/>
    <mergeCell ref="L9:L10"/>
    <mergeCell ref="B20:B21"/>
    <mergeCell ref="B22:B23"/>
    <mergeCell ref="B24:B25"/>
    <mergeCell ref="B26:B27"/>
    <mergeCell ref="B16:B17"/>
    <mergeCell ref="B18:B19"/>
    <mergeCell ref="A20:A21"/>
    <mergeCell ref="A22:A23"/>
    <mergeCell ref="A24:A25"/>
    <mergeCell ref="A26:A27"/>
    <mergeCell ref="A28:A29"/>
    <mergeCell ref="B40:B41"/>
    <mergeCell ref="A42:B43"/>
    <mergeCell ref="B28:B29"/>
    <mergeCell ref="B30:B31"/>
    <mergeCell ref="B32:B33"/>
    <mergeCell ref="B34:B35"/>
    <mergeCell ref="B36:B37"/>
    <mergeCell ref="B38:B39"/>
    <mergeCell ref="A30:A31"/>
    <mergeCell ref="A32:A33"/>
    <mergeCell ref="A34:A35"/>
    <mergeCell ref="A36:A37"/>
    <mergeCell ref="A38:A39"/>
    <mergeCell ref="A40:A41"/>
    <mergeCell ref="M40:N40"/>
    <mergeCell ref="M41:N41"/>
    <mergeCell ref="O40:P40"/>
    <mergeCell ref="O41:P41"/>
    <mergeCell ref="Q40:R40"/>
    <mergeCell ref="Q41:R4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Dangirutė Vaškienė</cp:lastModifiedBy>
  <cp:lastPrinted>2021-11-30T11:35:23Z</cp:lastPrinted>
  <dcterms:created xsi:type="dcterms:W3CDTF">2021-11-30T11:22:38Z</dcterms:created>
  <dcterms:modified xsi:type="dcterms:W3CDTF">2022-07-08T07:29:09Z</dcterms:modified>
</cp:coreProperties>
</file>