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6435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M186" i="1" s="1"/>
  <c r="M187" i="1" s="1"/>
  <c r="L176" i="1"/>
  <c r="K176" i="1"/>
  <c r="K186" i="1" s="1"/>
  <c r="K187" i="1" s="1"/>
  <c r="J176" i="1"/>
  <c r="I176" i="1"/>
  <c r="I186" i="1" s="1"/>
  <c r="I187" i="1" s="1"/>
  <c r="H176" i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T149" i="1" s="1"/>
  <c r="T150" i="1" s="1"/>
  <c r="S136" i="1"/>
  <c r="S149" i="1" s="1"/>
  <c r="S150" i="1" s="1"/>
  <c r="Q136" i="1"/>
  <c r="P136" i="1"/>
  <c r="P149" i="1" s="1"/>
  <c r="P150" i="1" s="1"/>
  <c r="O136" i="1"/>
  <c r="O149" i="1" s="1"/>
  <c r="O150" i="1" s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O130" i="1" s="1"/>
  <c r="O131" i="1" s="1"/>
  <c r="N104" i="1"/>
  <c r="N130" i="1" s="1"/>
  <c r="N131" i="1" s="1"/>
  <c r="M104" i="1"/>
  <c r="M131" i="1" s="1"/>
  <c r="L104" i="1"/>
  <c r="K104" i="1"/>
  <c r="J104" i="1"/>
  <c r="J130" i="1" s="1"/>
  <c r="J131" i="1" s="1"/>
  <c r="I104" i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T85" i="1"/>
  <c r="T96" i="1" s="1"/>
  <c r="T97" i="1" s="1"/>
  <c r="S85" i="1"/>
  <c r="R85" i="1"/>
  <c r="Q85" i="1"/>
  <c r="Q96" i="1"/>
  <c r="Q97" i="1" s="1"/>
  <c r="P85" i="1"/>
  <c r="O85" i="1"/>
  <c r="N85" i="1"/>
  <c r="N96" i="1" s="1"/>
  <c r="N97" i="1" s="1"/>
  <c r="M85" i="1"/>
  <c r="L85" i="1"/>
  <c r="K85" i="1"/>
  <c r="K96" i="1"/>
  <c r="K97" i="1" s="1"/>
  <c r="J85" i="1"/>
  <c r="I85" i="1"/>
  <c r="H85" i="1"/>
  <c r="H96" i="1" s="1"/>
  <c r="H97" i="1" s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V72" i="1" s="1"/>
  <c r="U56" i="1"/>
  <c r="U72" i="1" s="1"/>
  <c r="T56" i="1"/>
  <c r="T72" i="1" s="1"/>
  <c r="S56" i="1"/>
  <c r="R56" i="1"/>
  <c r="R72" i="1" s="1"/>
  <c r="Q56" i="1"/>
  <c r="P56" i="1"/>
  <c r="O56" i="1"/>
  <c r="N56" i="1"/>
  <c r="M56" i="1"/>
  <c r="L56" i="1"/>
  <c r="K56" i="1"/>
  <c r="J56" i="1"/>
  <c r="J72" i="1" s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T50" i="1" s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H50" i="1" s="1"/>
  <c r="I23" i="1"/>
  <c r="J23" i="1"/>
  <c r="K23" i="1"/>
  <c r="K50" i="1" s="1"/>
  <c r="S130" i="1"/>
  <c r="S131" i="1" s="1"/>
  <c r="W130" i="1"/>
  <c r="W131" i="1" s="1"/>
  <c r="O186" i="1"/>
  <c r="O187" i="1" s="1"/>
  <c r="M96" i="1"/>
  <c r="M97" i="1" s="1"/>
  <c r="K130" i="1"/>
  <c r="K131" i="1" s="1"/>
  <c r="W186" i="1"/>
  <c r="W187" i="1" s="1"/>
  <c r="U96" i="1"/>
  <c r="U97" i="1" s="1"/>
  <c r="H186" i="1"/>
  <c r="H187" i="1" s="1"/>
  <c r="P186" i="1"/>
  <c r="P187" i="1" s="1"/>
  <c r="I130" i="1"/>
  <c r="I131" i="1" s="1"/>
  <c r="I96" i="1" l="1"/>
  <c r="I97" i="1" s="1"/>
  <c r="I149" i="1"/>
  <c r="I150" i="1" s="1"/>
  <c r="V78" i="1"/>
  <c r="J50" i="1"/>
  <c r="L130" i="1"/>
  <c r="L131" i="1" s="1"/>
  <c r="L149" i="1"/>
  <c r="L150" i="1" s="1"/>
  <c r="N72" i="1"/>
  <c r="J78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R78" i="1"/>
  <c r="T78" i="1"/>
  <c r="T188" i="1" s="1"/>
  <c r="W50" i="1"/>
  <c r="K72" i="1"/>
  <c r="K78" i="1" s="1"/>
  <c r="K188" i="1" s="1"/>
  <c r="W72" i="1"/>
  <c r="V130" i="1"/>
  <c r="V131" i="1" s="1"/>
  <c r="J149" i="1"/>
  <c r="J150" i="1" s="1"/>
  <c r="R186" i="1"/>
  <c r="R187" i="1" s="1"/>
  <c r="Q50" i="1"/>
  <c r="I50" i="1"/>
  <c r="I78" i="1" s="1"/>
  <c r="I188" i="1" s="1"/>
  <c r="M50" i="1"/>
  <c r="M72" i="1"/>
  <c r="I72" i="1"/>
  <c r="J96" i="1"/>
  <c r="J97" i="1" s="1"/>
  <c r="P96" i="1"/>
  <c r="P97" i="1" s="1"/>
  <c r="H149" i="1"/>
  <c r="H150" i="1" s="1"/>
  <c r="U186" i="1"/>
  <c r="U187" i="1" s="1"/>
  <c r="V188" i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U188" i="1" s="1"/>
  <c r="L186" i="1"/>
  <c r="L187" i="1" s="1"/>
  <c r="S188" i="1" l="1"/>
  <c r="W78" i="1"/>
  <c r="W188" i="1" s="1"/>
  <c r="P188" i="1"/>
  <c r="Q78" i="1"/>
  <c r="Q188" i="1" s="1"/>
  <c r="J188" i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<sst xmlns="http://schemas.openxmlformats.org/spreadsheetml/2006/main" count="420" uniqueCount="122">
  <si>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</si>
  <si>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</si>
  <si>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</si>
  <si>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</si>
  <si>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</si>
  <si>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</si>
  <si>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</si>
  <si>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</si>
  <si>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</si>
  <si>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</si>
  <si>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</si>
  <si>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</si>
  <si>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</si>
  <si>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</si>
  <si>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</si>
  <si>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</si>
  <si>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</si>
  <si>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</si>
  <si>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</si>
  <si>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</si>
  <si>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</si>
  <si>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</si>
  <si>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</si>
  <si>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</si>
  <si>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</si>
  <si>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</si>
  <si>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</si>
  <si>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</si>
  <si>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</si>
  <si>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</si>
  <si>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</si>
  <si>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</si>
  <si>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</si>
  <si>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</si>
  <si>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</si>
  <si>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</si>
  <si>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</si>
  <si>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</si>
  <si>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</si>
  <si>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</si>
  <si>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</si>
  <si>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</si>
  <si>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</si>
  <si>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</si>
  <si>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</si>
  <si>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</si>
  <si>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</si>
  <si>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</si>
  <si>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</si>
  <si>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</si>
  <si>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</si>
  <si>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</si>
  <si>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</si>
  <si>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</si>
  <si>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</si>
  <si>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</si>
  <si>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</si>
  <si>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</si>
  <si>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</si>
  <si>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</si>
  <si>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</si>
  <si>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</si>
  <si>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</si>
  <si>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</si>
  <si>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</si>
  <si>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</si>
  <si>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</si>
  <si>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</si>
  <si>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</si>
  <si>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</si>
  <si>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</si>
  <si>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</si>
  <si>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</si>
  <si>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</si>
  <si>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</si>
  <si>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</si>
  <si>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</si>
  <si>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</si>
  <si>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</si>
  <si>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</si>
  <si>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</si>
  <si>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</si>
  <si>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</si>
  <si>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</si>
  <si>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</si>
  <si>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</si>
  <si>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</si>
  <si>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</si>
  <si>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</si>
  <si>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</si>
  <si>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</si>
  <si>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</si>
  <si>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</si>
  <si>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</si>
  <si>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</si>
  <si>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</si>
  <si>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</si>
  <si>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</si>
  <si>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</si>
  <si>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</si>
  <si>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</si>
  <si>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</si>
  <si>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</si>
  <si>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</si>
  <si>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</si>
  <si>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</si>
  <si>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</si>
  <si>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</si>
  <si>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</si>
  <si>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</si>
  <si>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</si>
  <si>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</si>
  <si>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</si>
  <si>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</si>
  <si>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</si>
  <si>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</si>
  <si>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</si>
  <si>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</si>
  <si>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</si>
  <si>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</si>
  <si>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birželio 23 d.</t>
  </si>
  <si>
    <t>sprendimu Nr. T1-160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</si>
</sst>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zoomScaleNormal="100" workbookViewId="0">
      <selection activeCell="AB19" sqref="AB19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85" t="s">
        <v>115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4" t="s">
        <v>0</v>
      </c>
      <c r="V7" s="94"/>
      <c r="W7" s="94"/>
    </row>
    <row r="8" spans="1:23" s="12" customFormat="1" ht="10.5" x14ac:dyDescent="0.2">
      <c r="A8" s="11" t="s">
        <v>1</v>
      </c>
      <c r="B8" s="37" t="s">
        <v>2</v>
      </c>
      <c r="C8" s="38" t="s">
        <v>2</v>
      </c>
      <c r="D8" s="39" t="s">
        <v>3</v>
      </c>
      <c r="E8" s="39" t="s">
        <v>4</v>
      </c>
      <c r="F8" s="39" t="s">
        <v>5</v>
      </c>
      <c r="G8" s="38" t="s">
        <v>6</v>
      </c>
      <c r="H8" s="86" t="s">
        <v>112</v>
      </c>
      <c r="I8" s="87"/>
      <c r="J8" s="87"/>
      <c r="K8" s="88"/>
      <c r="L8" s="86" t="s">
        <v>117</v>
      </c>
      <c r="M8" s="87"/>
      <c r="N8" s="87"/>
      <c r="O8" s="88"/>
      <c r="P8" s="86" t="s">
        <v>118</v>
      </c>
      <c r="Q8" s="87"/>
      <c r="R8" s="87"/>
      <c r="S8" s="88"/>
      <c r="T8" s="86" t="s">
        <v>119</v>
      </c>
      <c r="U8" s="87"/>
      <c r="V8" s="87"/>
      <c r="W8" s="89"/>
    </row>
    <row r="9" spans="1:23" s="12" customFormat="1" ht="10.5" x14ac:dyDescent="0.2">
      <c r="A9" s="13" t="s">
        <v>7</v>
      </c>
      <c r="B9" s="40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0" t="s">
        <v>13</v>
      </c>
      <c r="J9" s="91"/>
      <c r="K9" s="92"/>
      <c r="L9" s="14" t="s">
        <v>12</v>
      </c>
      <c r="M9" s="90" t="s">
        <v>13</v>
      </c>
      <c r="N9" s="91"/>
      <c r="O9" s="92"/>
      <c r="P9" s="14" t="s">
        <v>12</v>
      </c>
      <c r="Q9" s="90" t="s">
        <v>13</v>
      </c>
      <c r="R9" s="91"/>
      <c r="S9" s="92"/>
      <c r="T9" s="14" t="s">
        <v>12</v>
      </c>
      <c r="U9" s="90" t="s">
        <v>13</v>
      </c>
      <c r="V9" s="91"/>
      <c r="W9" s="93"/>
    </row>
    <row r="10" spans="1:23" s="12" customFormat="1" ht="10.5" x14ac:dyDescent="0.2">
      <c r="A10" s="13" t="s">
        <v>9</v>
      </c>
      <c r="B10" s="40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0" t="s">
        <v>17</v>
      </c>
      <c r="J10" s="92"/>
      <c r="K10" s="41"/>
      <c r="L10" s="14" t="s">
        <v>16</v>
      </c>
      <c r="M10" s="90" t="s">
        <v>17</v>
      </c>
      <c r="N10" s="92"/>
      <c r="O10" s="41"/>
      <c r="P10" s="14" t="s">
        <v>16</v>
      </c>
      <c r="Q10" s="90" t="s">
        <v>17</v>
      </c>
      <c r="R10" s="92"/>
      <c r="S10" s="41"/>
      <c r="T10" s="14" t="s">
        <v>16</v>
      </c>
      <c r="U10" s="90" t="s">
        <v>17</v>
      </c>
      <c r="V10" s="92"/>
      <c r="W10" s="42"/>
    </row>
    <row r="11" spans="1:23" s="12" customFormat="1" ht="21" x14ac:dyDescent="0.2">
      <c r="A11" s="13" t="s">
        <v>14</v>
      </c>
      <c r="B11" s="40"/>
      <c r="C11" s="13" t="s">
        <v>14</v>
      </c>
      <c r="D11" s="14"/>
      <c r="E11" s="14"/>
      <c r="F11" s="14"/>
      <c r="G11" s="41"/>
      <c r="H11" s="41"/>
      <c r="I11" s="13" t="s">
        <v>12</v>
      </c>
      <c r="J11" s="14" t="s">
        <v>18</v>
      </c>
      <c r="K11" s="41" t="s">
        <v>19</v>
      </c>
      <c r="L11" s="14"/>
      <c r="M11" s="41" t="s">
        <v>12</v>
      </c>
      <c r="N11" s="14" t="s">
        <v>18</v>
      </c>
      <c r="O11" s="41" t="s">
        <v>19</v>
      </c>
      <c r="P11" s="14"/>
      <c r="Q11" s="41" t="s">
        <v>12</v>
      </c>
      <c r="R11" s="14" t="s">
        <v>18</v>
      </c>
      <c r="S11" s="15" t="s">
        <v>19</v>
      </c>
      <c r="T11" s="14"/>
      <c r="U11" s="41" t="s">
        <v>12</v>
      </c>
      <c r="V11" s="14" t="s">
        <v>18</v>
      </c>
      <c r="W11" s="42" t="s">
        <v>19</v>
      </c>
    </row>
    <row r="12" spans="1:23" s="12" customFormat="1" ht="10.5" x14ac:dyDescent="0.2">
      <c r="A12" s="13"/>
      <c r="B12" s="40"/>
      <c r="C12" s="41"/>
      <c r="D12" s="14"/>
      <c r="E12" s="14"/>
      <c r="F12" s="14"/>
      <c r="G12" s="41"/>
      <c r="H12" s="41"/>
      <c r="I12" s="13"/>
      <c r="J12" s="14" t="s">
        <v>20</v>
      </c>
      <c r="K12" s="41" t="s">
        <v>21</v>
      </c>
      <c r="L12" s="14"/>
      <c r="M12" s="41"/>
      <c r="N12" s="14" t="s">
        <v>20</v>
      </c>
      <c r="O12" s="41" t="s">
        <v>21</v>
      </c>
      <c r="P12" s="14"/>
      <c r="Q12" s="41"/>
      <c r="R12" s="14" t="s">
        <v>20</v>
      </c>
      <c r="S12" s="15" t="s">
        <v>21</v>
      </c>
      <c r="T12" s="14"/>
      <c r="U12" s="41"/>
      <c r="V12" s="14" t="s">
        <v>20</v>
      </c>
      <c r="W12" s="42" t="s">
        <v>21</v>
      </c>
    </row>
    <row r="13" spans="1:23" s="12" customFormat="1" ht="10.5" x14ac:dyDescent="0.2">
      <c r="A13" s="13"/>
      <c r="B13" s="40"/>
      <c r="C13" s="41"/>
      <c r="D13" s="14"/>
      <c r="E13" s="14"/>
      <c r="F13" s="14"/>
      <c r="G13" s="41"/>
      <c r="H13" s="41"/>
      <c r="I13" s="13"/>
      <c r="J13" s="14"/>
      <c r="K13" s="41" t="s">
        <v>22</v>
      </c>
      <c r="L13" s="14"/>
      <c r="M13" s="41"/>
      <c r="N13" s="14"/>
      <c r="O13" s="41" t="s">
        <v>22</v>
      </c>
      <c r="P13" s="14"/>
      <c r="Q13" s="41"/>
      <c r="R13" s="14"/>
      <c r="S13" s="15" t="s">
        <v>22</v>
      </c>
      <c r="T13" s="14"/>
      <c r="U13" s="41"/>
      <c r="V13" s="14"/>
      <c r="W13" s="42" t="s">
        <v>22</v>
      </c>
    </row>
    <row r="14" spans="1:23" s="12" customFormat="1" ht="10.5" x14ac:dyDescent="0.2">
      <c r="A14" s="13"/>
      <c r="B14" s="40"/>
      <c r="C14" s="41"/>
      <c r="D14" s="14"/>
      <c r="E14" s="14"/>
      <c r="F14" s="14"/>
      <c r="G14" s="41"/>
      <c r="H14" s="41"/>
      <c r="I14" s="13"/>
      <c r="J14" s="14"/>
      <c r="K14" s="41" t="s">
        <v>23</v>
      </c>
      <c r="L14" s="14"/>
      <c r="M14" s="41"/>
      <c r="N14" s="14"/>
      <c r="O14" s="41" t="s">
        <v>23</v>
      </c>
      <c r="P14" s="14"/>
      <c r="Q14" s="41"/>
      <c r="R14" s="14"/>
      <c r="S14" s="15" t="s">
        <v>23</v>
      </c>
      <c r="T14" s="14"/>
      <c r="U14" s="41"/>
      <c r="V14" s="14"/>
      <c r="W14" s="42" t="s">
        <v>23</v>
      </c>
    </row>
    <row r="15" spans="1:23" x14ac:dyDescent="0.2">
      <c r="A15" s="2" t="s">
        <v>24</v>
      </c>
      <c r="B15" s="95"/>
      <c r="C15" s="73"/>
      <c r="D15" s="73"/>
      <c r="E15" s="73"/>
      <c r="F15" s="74" t="s">
        <v>116</v>
      </c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5"/>
    </row>
    <row r="16" spans="1:23" x14ac:dyDescent="0.2">
      <c r="A16" s="96" t="s">
        <v>24</v>
      </c>
      <c r="B16" s="43" t="s">
        <v>25</v>
      </c>
      <c r="C16" s="99"/>
      <c r="D16" s="73"/>
      <c r="E16" s="73"/>
      <c r="F16" s="78" t="s">
        <v>26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5"/>
    </row>
    <row r="17" spans="1:25" x14ac:dyDescent="0.2">
      <c r="A17" s="97"/>
      <c r="B17" s="100" t="s">
        <v>25</v>
      </c>
      <c r="C17" s="6" t="s">
        <v>25</v>
      </c>
      <c r="D17" s="72"/>
      <c r="E17" s="73"/>
      <c r="F17" s="74" t="s">
        <v>27</v>
      </c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5"/>
    </row>
    <row r="18" spans="1:25" x14ac:dyDescent="0.2">
      <c r="A18" s="97"/>
      <c r="B18" s="101"/>
      <c r="C18" s="76" t="s">
        <v>25</v>
      </c>
      <c r="D18" s="4" t="s">
        <v>25</v>
      </c>
      <c r="E18" s="5"/>
      <c r="F18" s="78" t="s">
        <v>28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5"/>
    </row>
    <row r="19" spans="1:25" x14ac:dyDescent="0.2">
      <c r="A19" s="97"/>
      <c r="B19" s="101"/>
      <c r="C19" s="77"/>
      <c r="D19" s="102" t="s">
        <v>25</v>
      </c>
      <c r="E19" s="6" t="s">
        <v>25</v>
      </c>
      <c r="F19" s="74" t="s">
        <v>29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5"/>
    </row>
    <row r="20" spans="1:25" ht="45" x14ac:dyDescent="0.2">
      <c r="A20" s="97"/>
      <c r="B20" s="101"/>
      <c r="C20" s="77"/>
      <c r="D20" s="103"/>
      <c r="E20" s="82" t="s">
        <v>25</v>
      </c>
      <c r="F20" s="54" t="s">
        <v>30</v>
      </c>
      <c r="G20" s="54" t="s">
        <v>31</v>
      </c>
      <c r="H20" s="55">
        <v>4.8</v>
      </c>
      <c r="I20" s="18">
        <v>4.8</v>
      </c>
      <c r="J20" s="18">
        <v>0</v>
      </c>
      <c r="K20" s="18">
        <v>0</v>
      </c>
      <c r="L20" s="24">
        <v>5</v>
      </c>
      <c r="M20" s="61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4">
        <v>0</v>
      </c>
    </row>
    <row r="21" spans="1:25" ht="33.75" x14ac:dyDescent="0.2">
      <c r="A21" s="97"/>
      <c r="B21" s="101"/>
      <c r="C21" s="77"/>
      <c r="D21" s="103"/>
      <c r="E21" s="77"/>
      <c r="F21" s="54" t="s">
        <v>30</v>
      </c>
      <c r="G21" s="54" t="s">
        <v>32</v>
      </c>
      <c r="H21" s="55">
        <v>275.89999999999998</v>
      </c>
      <c r="I21" s="18">
        <v>273.8</v>
      </c>
      <c r="J21" s="18">
        <v>158.9</v>
      </c>
      <c r="K21" s="18">
        <v>2.1</v>
      </c>
      <c r="L21" s="24">
        <v>283</v>
      </c>
      <c r="M21" s="25">
        <v>283</v>
      </c>
      <c r="N21" s="25">
        <v>213.5</v>
      </c>
      <c r="O21" s="25">
        <v>0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4">
        <v>0</v>
      </c>
    </row>
    <row r="22" spans="1:25" ht="67.5" x14ac:dyDescent="0.2">
      <c r="A22" s="97"/>
      <c r="B22" s="101"/>
      <c r="C22" s="77"/>
      <c r="D22" s="103"/>
      <c r="E22" s="83"/>
      <c r="F22" s="54" t="s">
        <v>30</v>
      </c>
      <c r="G22" s="54" t="s">
        <v>33</v>
      </c>
      <c r="H22" s="55">
        <v>899.7</v>
      </c>
      <c r="I22" s="18">
        <v>899.7</v>
      </c>
      <c r="J22" s="18">
        <v>824.94500000000005</v>
      </c>
      <c r="K22" s="18">
        <v>0</v>
      </c>
      <c r="L22" s="62">
        <v>971.31200000000001</v>
      </c>
      <c r="M22" s="61">
        <v>971.31200000000001</v>
      </c>
      <c r="N22" s="61">
        <v>919.11199999999997</v>
      </c>
      <c r="O22" s="25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4">
        <v>0</v>
      </c>
      <c r="Y22" s="57"/>
    </row>
    <row r="23" spans="1:25" x14ac:dyDescent="0.2">
      <c r="A23" s="97"/>
      <c r="B23" s="101"/>
      <c r="C23" s="77"/>
      <c r="D23" s="103"/>
      <c r="E23" s="7"/>
      <c r="F23" s="66" t="s">
        <v>34</v>
      </c>
      <c r="G23" s="81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1259.3119999999999</v>
      </c>
      <c r="M23" s="19">
        <f t="shared" si="0"/>
        <v>1259.3119999999999</v>
      </c>
      <c r="N23" s="19">
        <f t="shared" si="0"/>
        <v>1132.6120000000001</v>
      </c>
      <c r="O23" s="19">
        <f t="shared" si="0"/>
        <v>0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5">
        <f t="shared" si="0"/>
        <v>0</v>
      </c>
    </row>
    <row r="24" spans="1:25" x14ac:dyDescent="0.2">
      <c r="A24" s="97"/>
      <c r="B24" s="101"/>
      <c r="C24" s="77"/>
      <c r="D24" s="103"/>
      <c r="E24" s="6" t="s">
        <v>35</v>
      </c>
      <c r="F24" s="74" t="s">
        <v>36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5"/>
    </row>
    <row r="25" spans="1:25" ht="45" x14ac:dyDescent="0.2">
      <c r="A25" s="97"/>
      <c r="B25" s="101"/>
      <c r="C25" s="77"/>
      <c r="D25" s="103"/>
      <c r="E25" s="82" t="s">
        <v>35</v>
      </c>
      <c r="F25" s="54" t="s">
        <v>37</v>
      </c>
      <c r="G25" s="54" t="s">
        <v>31</v>
      </c>
      <c r="H25" s="55">
        <v>1.7</v>
      </c>
      <c r="I25" s="21">
        <v>1.7</v>
      </c>
      <c r="J25" s="21">
        <v>0</v>
      </c>
      <c r="K25" s="21">
        <v>0</v>
      </c>
      <c r="L25" s="24">
        <v>1.7</v>
      </c>
      <c r="M25" s="25">
        <v>1.7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4">
        <v>0</v>
      </c>
      <c r="Y25" s="58"/>
    </row>
    <row r="26" spans="1:25" ht="33.75" x14ac:dyDescent="0.2">
      <c r="A26" s="97"/>
      <c r="B26" s="101"/>
      <c r="C26" s="77"/>
      <c r="D26" s="103"/>
      <c r="E26" s="77"/>
      <c r="F26" s="54" t="s">
        <v>37</v>
      </c>
      <c r="G26" s="54" t="s">
        <v>32</v>
      </c>
      <c r="H26" s="55">
        <v>142.5</v>
      </c>
      <c r="I26" s="21">
        <v>142.5</v>
      </c>
      <c r="J26" s="21">
        <v>82.4</v>
      </c>
      <c r="K26" s="21">
        <v>0</v>
      </c>
      <c r="L26" s="24">
        <v>132.9</v>
      </c>
      <c r="M26" s="25">
        <v>132.9</v>
      </c>
      <c r="N26" s="25">
        <v>100.1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4">
        <v>0</v>
      </c>
      <c r="Y26" s="58"/>
    </row>
    <row r="27" spans="1:25" ht="67.5" x14ac:dyDescent="0.2">
      <c r="A27" s="97"/>
      <c r="B27" s="101"/>
      <c r="C27" s="77"/>
      <c r="D27" s="103"/>
      <c r="E27" s="83"/>
      <c r="F27" s="54" t="s">
        <v>37</v>
      </c>
      <c r="G27" s="54" t="s">
        <v>33</v>
      </c>
      <c r="H27" s="55">
        <v>375.4</v>
      </c>
      <c r="I27" s="21">
        <v>375.4</v>
      </c>
      <c r="J27" s="21">
        <v>346.82499999999999</v>
      </c>
      <c r="K27" s="21">
        <v>0</v>
      </c>
      <c r="L27" s="24">
        <v>388.32400000000001</v>
      </c>
      <c r="M27" s="25">
        <v>388.32400000000001</v>
      </c>
      <c r="N27" s="25">
        <v>370.82400000000001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4">
        <v>0</v>
      </c>
      <c r="Y27" s="57"/>
    </row>
    <row r="28" spans="1:25" x14ac:dyDescent="0.2">
      <c r="A28" s="97"/>
      <c r="B28" s="101"/>
      <c r="C28" s="77"/>
      <c r="D28" s="103"/>
      <c r="E28" s="7"/>
      <c r="F28" s="104" t="s">
        <v>34</v>
      </c>
      <c r="G28" s="105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522.92399999999998</v>
      </c>
      <c r="M28" s="19">
        <f t="shared" si="1"/>
        <v>522.92399999999998</v>
      </c>
      <c r="N28" s="19">
        <f t="shared" si="1"/>
        <v>470.92399999999998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5">
        <f t="shared" si="1"/>
        <v>0</v>
      </c>
      <c r="Y28" s="58"/>
    </row>
    <row r="29" spans="1:25" x14ac:dyDescent="0.2">
      <c r="A29" s="97"/>
      <c r="B29" s="101"/>
      <c r="C29" s="77"/>
      <c r="D29" s="103"/>
      <c r="E29" s="6" t="s">
        <v>38</v>
      </c>
      <c r="F29" s="74" t="s">
        <v>39</v>
      </c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5"/>
      <c r="Y29" s="58"/>
    </row>
    <row r="30" spans="1:25" ht="45" x14ac:dyDescent="0.2">
      <c r="A30" s="97"/>
      <c r="B30" s="101"/>
      <c r="C30" s="77"/>
      <c r="D30" s="103"/>
      <c r="E30" s="82" t="s">
        <v>38</v>
      </c>
      <c r="F30" s="54" t="s">
        <v>40</v>
      </c>
      <c r="G30" s="54" t="s">
        <v>31</v>
      </c>
      <c r="H30" s="55">
        <v>5</v>
      </c>
      <c r="I30" s="18">
        <v>5</v>
      </c>
      <c r="J30" s="18">
        <v>0</v>
      </c>
      <c r="K30" s="18">
        <v>0</v>
      </c>
      <c r="L30" s="24">
        <v>5</v>
      </c>
      <c r="M30" s="25">
        <v>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4">
        <v>0</v>
      </c>
      <c r="Y30" s="58"/>
    </row>
    <row r="31" spans="1:25" ht="33.75" x14ac:dyDescent="0.2">
      <c r="A31" s="97"/>
      <c r="B31" s="101"/>
      <c r="C31" s="77"/>
      <c r="D31" s="103"/>
      <c r="E31" s="77"/>
      <c r="F31" s="54" t="s">
        <v>40</v>
      </c>
      <c r="G31" s="54" t="s">
        <v>32</v>
      </c>
      <c r="H31" s="55">
        <v>254</v>
      </c>
      <c r="I31" s="18">
        <v>240</v>
      </c>
      <c r="J31" s="18">
        <v>155.30000000000001</v>
      </c>
      <c r="K31" s="18">
        <v>14</v>
      </c>
      <c r="L31" s="24">
        <v>267.10000000000002</v>
      </c>
      <c r="M31" s="25">
        <v>254.7</v>
      </c>
      <c r="N31" s="25">
        <v>189.2</v>
      </c>
      <c r="O31" s="25">
        <v>12.4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4">
        <v>0</v>
      </c>
      <c r="Y31" s="58"/>
    </row>
    <row r="32" spans="1:25" ht="67.5" x14ac:dyDescent="0.2">
      <c r="A32" s="97"/>
      <c r="B32" s="101"/>
      <c r="C32" s="77"/>
      <c r="D32" s="103"/>
      <c r="E32" s="83"/>
      <c r="F32" s="54" t="s">
        <v>40</v>
      </c>
      <c r="G32" s="54" t="s">
        <v>33</v>
      </c>
      <c r="H32" s="55">
        <v>1357.8</v>
      </c>
      <c r="I32" s="18">
        <v>1334.8</v>
      </c>
      <c r="J32" s="18">
        <v>1241.8430000000001</v>
      </c>
      <c r="K32" s="18">
        <v>23</v>
      </c>
      <c r="L32" s="24">
        <v>1401.4159999999999</v>
      </c>
      <c r="M32" s="25">
        <v>1396.616</v>
      </c>
      <c r="N32" s="25">
        <v>1327.9159999999999</v>
      </c>
      <c r="O32" s="25">
        <v>4.8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4">
        <v>0</v>
      </c>
      <c r="Y32" s="57"/>
    </row>
    <row r="33" spans="1:25" x14ac:dyDescent="0.2">
      <c r="A33" s="97"/>
      <c r="B33" s="101"/>
      <c r="C33" s="77"/>
      <c r="D33" s="103"/>
      <c r="E33" s="7"/>
      <c r="F33" s="104" t="s">
        <v>34</v>
      </c>
      <c r="G33" s="105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1673.5160000000001</v>
      </c>
      <c r="M33" s="19">
        <f t="shared" si="2"/>
        <v>1656.316</v>
      </c>
      <c r="N33" s="19">
        <f t="shared" si="2"/>
        <v>1517.116</v>
      </c>
      <c r="O33" s="19">
        <f t="shared" si="2"/>
        <v>17.2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5">
        <f t="shared" si="2"/>
        <v>0</v>
      </c>
      <c r="Y33" s="58"/>
    </row>
    <row r="34" spans="1:25" x14ac:dyDescent="0.2">
      <c r="A34" s="97"/>
      <c r="B34" s="101"/>
      <c r="C34" s="77"/>
      <c r="D34" s="103"/>
      <c r="E34" s="6" t="s">
        <v>41</v>
      </c>
      <c r="F34" s="106" t="s">
        <v>42</v>
      </c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8"/>
      <c r="Y34" s="58"/>
    </row>
    <row r="35" spans="1:25" ht="45" x14ac:dyDescent="0.2">
      <c r="A35" s="97"/>
      <c r="B35" s="101"/>
      <c r="C35" s="77"/>
      <c r="D35" s="103"/>
      <c r="E35" s="82" t="s">
        <v>41</v>
      </c>
      <c r="F35" s="54" t="s">
        <v>43</v>
      </c>
      <c r="G35" s="54" t="s">
        <v>31</v>
      </c>
      <c r="H35" s="56">
        <v>10.199999999999999</v>
      </c>
      <c r="I35" s="18">
        <v>10.199999999999999</v>
      </c>
      <c r="J35" s="18">
        <v>0</v>
      </c>
      <c r="K35" s="18">
        <v>0</v>
      </c>
      <c r="L35" s="24">
        <v>19</v>
      </c>
      <c r="M35" s="25">
        <v>19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4">
        <v>0</v>
      </c>
      <c r="Y35" s="58"/>
    </row>
    <row r="36" spans="1:25" ht="33.75" x14ac:dyDescent="0.2">
      <c r="A36" s="97"/>
      <c r="B36" s="101"/>
      <c r="C36" s="77"/>
      <c r="D36" s="103"/>
      <c r="E36" s="77"/>
      <c r="F36" s="54" t="s">
        <v>43</v>
      </c>
      <c r="G36" s="54" t="s">
        <v>32</v>
      </c>
      <c r="H36" s="56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4">
        <v>0</v>
      </c>
      <c r="Y36" s="58"/>
    </row>
    <row r="37" spans="1:25" ht="67.5" x14ac:dyDescent="0.2">
      <c r="A37" s="97"/>
      <c r="B37" s="101"/>
      <c r="C37" s="77"/>
      <c r="D37" s="103"/>
      <c r="E37" s="83"/>
      <c r="F37" s="54" t="s">
        <v>43</v>
      </c>
      <c r="G37" s="54" t="s">
        <v>33</v>
      </c>
      <c r="H37" s="55">
        <v>985.5</v>
      </c>
      <c r="I37" s="18">
        <v>985.5</v>
      </c>
      <c r="J37" s="18">
        <v>838.61199999999997</v>
      </c>
      <c r="K37" s="18">
        <v>0</v>
      </c>
      <c r="L37" s="24">
        <v>1091.232</v>
      </c>
      <c r="M37" s="25">
        <v>1091.232</v>
      </c>
      <c r="N37" s="25">
        <v>959.83199999999999</v>
      </c>
      <c r="O37" s="25">
        <v>0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4">
        <v>0</v>
      </c>
      <c r="Y37" s="57"/>
    </row>
    <row r="38" spans="1:25" x14ac:dyDescent="0.2">
      <c r="A38" s="97"/>
      <c r="B38" s="101"/>
      <c r="C38" s="77"/>
      <c r="D38" s="103"/>
      <c r="E38" s="7"/>
      <c r="F38" s="66" t="s">
        <v>34</v>
      </c>
      <c r="G38" s="81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1136.5319999999999</v>
      </c>
      <c r="M38" s="19">
        <f t="shared" si="3"/>
        <v>1136.5319999999999</v>
      </c>
      <c r="N38" s="19">
        <f t="shared" si="3"/>
        <v>977.53200000000004</v>
      </c>
      <c r="O38" s="19">
        <f t="shared" si="3"/>
        <v>0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5">
        <f t="shared" si="3"/>
        <v>0</v>
      </c>
      <c r="Y38" s="58"/>
    </row>
    <row r="39" spans="1:25" x14ac:dyDescent="0.2">
      <c r="A39" s="97"/>
      <c r="B39" s="101"/>
      <c r="C39" s="77"/>
      <c r="D39" s="103"/>
      <c r="E39" s="6" t="s">
        <v>44</v>
      </c>
      <c r="F39" s="74" t="s">
        <v>45</v>
      </c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5"/>
      <c r="Y39" s="58"/>
    </row>
    <row r="40" spans="1:25" ht="45" x14ac:dyDescent="0.2">
      <c r="A40" s="97"/>
      <c r="B40" s="101"/>
      <c r="C40" s="77"/>
      <c r="D40" s="103"/>
      <c r="E40" s="82" t="s">
        <v>44</v>
      </c>
      <c r="F40" s="54" t="s">
        <v>46</v>
      </c>
      <c r="G40" s="54" t="s">
        <v>47</v>
      </c>
      <c r="H40" s="55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4">
        <v>0</v>
      </c>
      <c r="Y40" s="57"/>
    </row>
    <row r="41" spans="1:25" ht="45" x14ac:dyDescent="0.2">
      <c r="A41" s="97"/>
      <c r="B41" s="101"/>
      <c r="C41" s="77"/>
      <c r="D41" s="103"/>
      <c r="E41" s="77"/>
      <c r="F41" s="54" t="s">
        <v>46</v>
      </c>
      <c r="G41" s="54" t="s">
        <v>31</v>
      </c>
      <c r="H41" s="55">
        <v>4.7</v>
      </c>
      <c r="I41" s="18">
        <v>4.7</v>
      </c>
      <c r="J41" s="18">
        <v>0</v>
      </c>
      <c r="K41" s="18">
        <v>0</v>
      </c>
      <c r="L41" s="24">
        <v>6</v>
      </c>
      <c r="M41" s="25">
        <v>6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4">
        <v>0</v>
      </c>
      <c r="Y41" s="58"/>
    </row>
    <row r="42" spans="1:25" ht="33.75" x14ac:dyDescent="0.2">
      <c r="A42" s="97"/>
      <c r="B42" s="101"/>
      <c r="C42" s="77"/>
      <c r="D42" s="103"/>
      <c r="E42" s="77"/>
      <c r="F42" s="54" t="s">
        <v>46</v>
      </c>
      <c r="G42" s="54" t="s">
        <v>32</v>
      </c>
      <c r="H42" s="55">
        <v>260.89999999999998</v>
      </c>
      <c r="I42" s="18">
        <v>245.5</v>
      </c>
      <c r="J42" s="18">
        <v>154.9</v>
      </c>
      <c r="K42" s="18">
        <v>15.4</v>
      </c>
      <c r="L42" s="24">
        <v>263.7</v>
      </c>
      <c r="M42" s="25">
        <v>253.7</v>
      </c>
      <c r="N42" s="25">
        <v>187.5</v>
      </c>
      <c r="O42" s="25">
        <v>10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4">
        <v>0</v>
      </c>
      <c r="Y42" s="58"/>
    </row>
    <row r="43" spans="1:25" ht="67.5" x14ac:dyDescent="0.2">
      <c r="A43" s="97"/>
      <c r="B43" s="101"/>
      <c r="C43" s="77"/>
      <c r="D43" s="103"/>
      <c r="E43" s="83"/>
      <c r="F43" s="54" t="s">
        <v>46</v>
      </c>
      <c r="G43" s="54" t="s">
        <v>33</v>
      </c>
      <c r="H43" s="55">
        <v>1332.6</v>
      </c>
      <c r="I43" s="18">
        <v>1322</v>
      </c>
      <c r="J43" s="18">
        <v>1251.1579999999999</v>
      </c>
      <c r="K43" s="18">
        <v>10.6</v>
      </c>
      <c r="L43" s="24">
        <v>1419.88</v>
      </c>
      <c r="M43" s="25">
        <v>1403.88</v>
      </c>
      <c r="N43" s="25">
        <v>1346.68</v>
      </c>
      <c r="O43" s="25">
        <v>16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4">
        <v>0</v>
      </c>
      <c r="Y43" s="57"/>
    </row>
    <row r="44" spans="1:25" x14ac:dyDescent="0.2">
      <c r="A44" s="97"/>
      <c r="B44" s="101"/>
      <c r="C44" s="77"/>
      <c r="D44" s="103"/>
      <c r="E44" s="7"/>
      <c r="F44" s="104" t="s">
        <v>34</v>
      </c>
      <c r="G44" s="105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1689.5800000000002</v>
      </c>
      <c r="M44" s="19">
        <f t="shared" si="4"/>
        <v>1663.5800000000002</v>
      </c>
      <c r="N44" s="19">
        <f t="shared" si="4"/>
        <v>1534.18</v>
      </c>
      <c r="O44" s="19">
        <f t="shared" si="4"/>
        <v>26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5">
        <f t="shared" si="4"/>
        <v>0</v>
      </c>
      <c r="Y44" s="58"/>
    </row>
    <row r="45" spans="1:25" x14ac:dyDescent="0.2">
      <c r="A45" s="97"/>
      <c r="B45" s="101"/>
      <c r="C45" s="77"/>
      <c r="D45" s="103"/>
      <c r="E45" s="6" t="s">
        <v>48</v>
      </c>
      <c r="F45" s="106" t="s">
        <v>49</v>
      </c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8"/>
      <c r="Y45" s="58"/>
    </row>
    <row r="46" spans="1:25" ht="45" x14ac:dyDescent="0.2">
      <c r="A46" s="97"/>
      <c r="B46" s="101"/>
      <c r="C46" s="77"/>
      <c r="D46" s="103"/>
      <c r="E46" s="82" t="s">
        <v>48</v>
      </c>
      <c r="F46" s="54" t="s">
        <v>50</v>
      </c>
      <c r="G46" s="54" t="s">
        <v>31</v>
      </c>
      <c r="H46" s="55">
        <v>25.1</v>
      </c>
      <c r="I46" s="18">
        <v>25.1</v>
      </c>
      <c r="J46" s="18">
        <v>0.64900000000000002</v>
      </c>
      <c r="K46" s="18">
        <v>0</v>
      </c>
      <c r="L46" s="24">
        <v>43.4</v>
      </c>
      <c r="M46" s="25">
        <v>43.4</v>
      </c>
      <c r="N46" s="25">
        <v>0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4">
        <v>0</v>
      </c>
      <c r="Y46" s="58"/>
    </row>
    <row r="47" spans="1:25" ht="33.75" x14ac:dyDescent="0.2">
      <c r="A47" s="97"/>
      <c r="B47" s="101"/>
      <c r="C47" s="77"/>
      <c r="D47" s="103"/>
      <c r="E47" s="77"/>
      <c r="F47" s="54" t="s">
        <v>50</v>
      </c>
      <c r="G47" s="54" t="s">
        <v>32</v>
      </c>
      <c r="H47" s="55">
        <v>462.8</v>
      </c>
      <c r="I47" s="18">
        <v>452.3</v>
      </c>
      <c r="J47" s="18">
        <v>321.45499999999998</v>
      </c>
      <c r="K47" s="18">
        <v>10.5</v>
      </c>
      <c r="L47" s="24">
        <v>494.2</v>
      </c>
      <c r="M47" s="25">
        <v>494.2</v>
      </c>
      <c r="N47" s="25">
        <v>369.7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4">
        <v>0</v>
      </c>
      <c r="Y47" s="58"/>
    </row>
    <row r="48" spans="1:25" ht="67.5" x14ac:dyDescent="0.2">
      <c r="A48" s="97"/>
      <c r="B48" s="101"/>
      <c r="C48" s="77"/>
      <c r="D48" s="103"/>
      <c r="E48" s="83"/>
      <c r="F48" s="54" t="s">
        <v>50</v>
      </c>
      <c r="G48" s="54" t="s">
        <v>33</v>
      </c>
      <c r="H48" s="55">
        <v>893.8</v>
      </c>
      <c r="I48" s="18">
        <v>893.8</v>
      </c>
      <c r="J48" s="18">
        <v>821.173</v>
      </c>
      <c r="K48" s="18">
        <v>0</v>
      </c>
      <c r="L48" s="24">
        <v>958.81600000000003</v>
      </c>
      <c r="M48" s="25">
        <v>958.81600000000003</v>
      </c>
      <c r="N48" s="25">
        <v>922.51599999999996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4">
        <v>0</v>
      </c>
      <c r="Y48" s="57"/>
    </row>
    <row r="49" spans="1:25" x14ac:dyDescent="0.2">
      <c r="A49" s="97"/>
      <c r="B49" s="101"/>
      <c r="C49" s="77"/>
      <c r="D49" s="103"/>
      <c r="E49" s="7"/>
      <c r="F49" s="66" t="s">
        <v>34</v>
      </c>
      <c r="G49" s="81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1496.4160000000002</v>
      </c>
      <c r="M49" s="19">
        <f t="shared" si="5"/>
        <v>1496.4160000000002</v>
      </c>
      <c r="N49" s="19">
        <f t="shared" si="5"/>
        <v>1292.2159999999999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5">
        <f>SUM(W46:W48)</f>
        <v>0</v>
      </c>
      <c r="Y49" s="58"/>
    </row>
    <row r="50" spans="1:25" ht="21" customHeight="1" x14ac:dyDescent="0.2">
      <c r="A50" s="97"/>
      <c r="B50" s="101"/>
      <c r="C50" s="77"/>
      <c r="D50" s="8"/>
      <c r="E50" s="63" t="s">
        <v>113</v>
      </c>
      <c r="F50" s="64"/>
      <c r="G50" s="65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7778.28</v>
      </c>
      <c r="M50" s="20">
        <f t="shared" si="6"/>
        <v>7735.08</v>
      </c>
      <c r="N50" s="20">
        <f t="shared" si="6"/>
        <v>6924.58</v>
      </c>
      <c r="O50" s="20">
        <f t="shared" si="6"/>
        <v>43.2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6">
        <f t="shared" si="6"/>
        <v>0</v>
      </c>
      <c r="Y50" s="58"/>
    </row>
    <row r="51" spans="1:25" x14ac:dyDescent="0.2">
      <c r="A51" s="97"/>
      <c r="B51" s="101"/>
      <c r="C51" s="77"/>
      <c r="D51" s="4" t="s">
        <v>35</v>
      </c>
      <c r="E51" s="5"/>
      <c r="F51" s="78" t="s">
        <v>51</v>
      </c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5"/>
      <c r="Y51" s="58"/>
    </row>
    <row r="52" spans="1:25" x14ac:dyDescent="0.2">
      <c r="A52" s="97"/>
      <c r="B52" s="101"/>
      <c r="C52" s="77"/>
      <c r="D52" s="79" t="s">
        <v>35</v>
      </c>
      <c r="E52" s="6" t="s">
        <v>25</v>
      </c>
      <c r="F52" s="74" t="s">
        <v>52</v>
      </c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5"/>
      <c r="Y52" s="58"/>
    </row>
    <row r="53" spans="1:25" ht="45" x14ac:dyDescent="0.2">
      <c r="A53" s="97"/>
      <c r="B53" s="101"/>
      <c r="C53" s="77"/>
      <c r="D53" s="80"/>
      <c r="E53" s="82" t="s">
        <v>25</v>
      </c>
      <c r="F53" s="54" t="s">
        <v>53</v>
      </c>
      <c r="G53" s="54" t="s">
        <v>31</v>
      </c>
      <c r="H53" s="55">
        <v>17.2</v>
      </c>
      <c r="I53" s="21">
        <v>17.2</v>
      </c>
      <c r="J53" s="21">
        <v>0.5</v>
      </c>
      <c r="K53" s="21">
        <v>0</v>
      </c>
      <c r="L53" s="24">
        <v>18.100000000000001</v>
      </c>
      <c r="M53" s="25">
        <v>18.100000000000001</v>
      </c>
      <c r="N53" s="25">
        <v>0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4">
        <v>0</v>
      </c>
      <c r="Y53" s="58"/>
    </row>
    <row r="54" spans="1:25" ht="33.75" x14ac:dyDescent="0.2">
      <c r="A54" s="97"/>
      <c r="B54" s="101"/>
      <c r="C54" s="77"/>
      <c r="D54" s="80"/>
      <c r="E54" s="77"/>
      <c r="F54" s="54" t="s">
        <v>53</v>
      </c>
      <c r="G54" s="54" t="s">
        <v>32</v>
      </c>
      <c r="H54" s="55">
        <v>399.9</v>
      </c>
      <c r="I54" s="21">
        <v>377.2</v>
      </c>
      <c r="J54" s="21">
        <v>276.2</v>
      </c>
      <c r="K54" s="21">
        <v>22.7</v>
      </c>
      <c r="L54" s="24">
        <v>419.6</v>
      </c>
      <c r="M54" s="25">
        <v>419.6</v>
      </c>
      <c r="N54" s="25">
        <v>317.60000000000002</v>
      </c>
      <c r="O54" s="25">
        <v>0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4">
        <v>0</v>
      </c>
      <c r="Y54" s="58"/>
    </row>
    <row r="55" spans="1:25" ht="67.5" x14ac:dyDescent="0.2">
      <c r="A55" s="97"/>
      <c r="B55" s="101"/>
      <c r="C55" s="77"/>
      <c r="D55" s="80"/>
      <c r="E55" s="83"/>
      <c r="F55" s="54" t="s">
        <v>53</v>
      </c>
      <c r="G55" s="54" t="s">
        <v>33</v>
      </c>
      <c r="H55" s="55">
        <v>664.1</v>
      </c>
      <c r="I55" s="21">
        <v>660.1</v>
      </c>
      <c r="J55" s="21">
        <v>624.46299999999997</v>
      </c>
      <c r="K55" s="21">
        <v>4</v>
      </c>
      <c r="L55" s="24">
        <v>715.928</v>
      </c>
      <c r="M55" s="25">
        <v>715.928</v>
      </c>
      <c r="N55" s="25">
        <v>676.32799999999997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4">
        <v>0</v>
      </c>
      <c r="Y55" s="57"/>
    </row>
    <row r="56" spans="1:25" x14ac:dyDescent="0.2">
      <c r="A56" s="97"/>
      <c r="B56" s="101"/>
      <c r="C56" s="77"/>
      <c r="D56" s="80"/>
      <c r="E56" s="7"/>
      <c r="F56" s="66" t="s">
        <v>34</v>
      </c>
      <c r="G56" s="81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1153.6280000000002</v>
      </c>
      <c r="M56" s="19">
        <f t="shared" si="7"/>
        <v>1153.6280000000002</v>
      </c>
      <c r="N56" s="19">
        <f t="shared" si="7"/>
        <v>993.928</v>
      </c>
      <c r="O56" s="19">
        <f t="shared" si="7"/>
        <v>0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5">
        <f t="shared" si="7"/>
        <v>0</v>
      </c>
      <c r="Y56" s="58"/>
    </row>
    <row r="57" spans="1:25" x14ac:dyDescent="0.2">
      <c r="A57" s="97"/>
      <c r="B57" s="101"/>
      <c r="C57" s="77"/>
      <c r="D57" s="80"/>
      <c r="E57" s="6" t="s">
        <v>35</v>
      </c>
      <c r="F57" s="74" t="s">
        <v>54</v>
      </c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5"/>
      <c r="Y57" s="58"/>
    </row>
    <row r="58" spans="1:25" ht="45" x14ac:dyDescent="0.2">
      <c r="A58" s="97"/>
      <c r="B58" s="101"/>
      <c r="C58" s="77"/>
      <c r="D58" s="80"/>
      <c r="E58" s="82" t="s">
        <v>35</v>
      </c>
      <c r="F58" s="54" t="s">
        <v>55</v>
      </c>
      <c r="G58" s="54" t="s">
        <v>31</v>
      </c>
      <c r="H58" s="55">
        <v>8.8000000000000007</v>
      </c>
      <c r="I58" s="18">
        <v>8.8000000000000007</v>
      </c>
      <c r="J58" s="18">
        <v>0</v>
      </c>
      <c r="K58" s="18">
        <v>0</v>
      </c>
      <c r="L58" s="24">
        <v>9.6</v>
      </c>
      <c r="M58" s="25">
        <v>8.6</v>
      </c>
      <c r="N58" s="25">
        <v>0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4">
        <v>0</v>
      </c>
      <c r="Y58" s="58"/>
    </row>
    <row r="59" spans="1:25" ht="33.75" x14ac:dyDescent="0.2">
      <c r="A59" s="97"/>
      <c r="B59" s="101"/>
      <c r="C59" s="77"/>
      <c r="D59" s="80"/>
      <c r="E59" s="77"/>
      <c r="F59" s="54" t="s">
        <v>55</v>
      </c>
      <c r="G59" s="54" t="s">
        <v>32</v>
      </c>
      <c r="H59" s="55">
        <v>250.4</v>
      </c>
      <c r="I59" s="18">
        <v>243.8</v>
      </c>
      <c r="J59" s="18">
        <v>183.6</v>
      </c>
      <c r="K59" s="18">
        <v>6.6</v>
      </c>
      <c r="L59" s="24">
        <v>278.7</v>
      </c>
      <c r="M59" s="25">
        <v>274.89999999999998</v>
      </c>
      <c r="N59" s="25">
        <v>211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4">
        <v>0</v>
      </c>
      <c r="Y59" s="58"/>
    </row>
    <row r="60" spans="1:25" ht="67.5" x14ac:dyDescent="0.2">
      <c r="A60" s="97"/>
      <c r="B60" s="101"/>
      <c r="C60" s="77"/>
      <c r="D60" s="80"/>
      <c r="E60" s="83"/>
      <c r="F60" s="54" t="s">
        <v>55</v>
      </c>
      <c r="G60" s="54" t="s">
        <v>33</v>
      </c>
      <c r="H60" s="55">
        <v>585.29999999999995</v>
      </c>
      <c r="I60" s="18">
        <v>583.9</v>
      </c>
      <c r="J60" s="18">
        <v>546.38</v>
      </c>
      <c r="K60" s="18">
        <v>1.4</v>
      </c>
      <c r="L60" s="24">
        <v>703.68</v>
      </c>
      <c r="M60" s="25">
        <v>674.9</v>
      </c>
      <c r="N60" s="25">
        <v>648.20000000000005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4">
        <v>0</v>
      </c>
      <c r="Y60" s="57"/>
    </row>
    <row r="61" spans="1:25" x14ac:dyDescent="0.2">
      <c r="A61" s="97"/>
      <c r="B61" s="101"/>
      <c r="C61" s="77"/>
      <c r="D61" s="80"/>
      <c r="E61" s="7"/>
      <c r="F61" s="66" t="s">
        <v>34</v>
      </c>
      <c r="G61" s="81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991.98</v>
      </c>
      <c r="M61" s="19">
        <f t="shared" si="8"/>
        <v>958.4</v>
      </c>
      <c r="N61" s="19">
        <f t="shared" si="8"/>
        <v>859.2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5">
        <f t="shared" si="9"/>
        <v>0</v>
      </c>
      <c r="Y61" s="58"/>
    </row>
    <row r="62" spans="1:25" x14ac:dyDescent="0.2">
      <c r="A62" s="97"/>
      <c r="B62" s="101"/>
      <c r="C62" s="77"/>
      <c r="D62" s="80"/>
      <c r="E62" s="6" t="s">
        <v>38</v>
      </c>
      <c r="F62" s="74" t="s">
        <v>56</v>
      </c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5"/>
      <c r="Y62" s="58"/>
    </row>
    <row r="63" spans="1:25" ht="45" x14ac:dyDescent="0.2">
      <c r="A63" s="97"/>
      <c r="B63" s="101"/>
      <c r="C63" s="77"/>
      <c r="D63" s="80"/>
      <c r="E63" s="82" t="s">
        <v>38</v>
      </c>
      <c r="F63" s="54" t="s">
        <v>57</v>
      </c>
      <c r="G63" s="54" t="s">
        <v>31</v>
      </c>
      <c r="H63" s="55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4">
        <v>0</v>
      </c>
      <c r="Y63" s="58"/>
    </row>
    <row r="64" spans="1:25" ht="33.75" x14ac:dyDescent="0.2">
      <c r="A64" s="97"/>
      <c r="B64" s="101"/>
      <c r="C64" s="77"/>
      <c r="D64" s="80"/>
      <c r="E64" s="77"/>
      <c r="F64" s="54" t="s">
        <v>57</v>
      </c>
      <c r="G64" s="54" t="s">
        <v>32</v>
      </c>
      <c r="H64" s="55">
        <v>291.2</v>
      </c>
      <c r="I64" s="18">
        <v>291.2</v>
      </c>
      <c r="J64" s="18">
        <v>194.1</v>
      </c>
      <c r="K64" s="18">
        <v>0</v>
      </c>
      <c r="L64" s="24">
        <v>315</v>
      </c>
      <c r="M64" s="25">
        <v>315</v>
      </c>
      <c r="N64" s="25">
        <v>231.1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4">
        <v>0</v>
      </c>
      <c r="Y64" s="58"/>
    </row>
    <row r="65" spans="1:25" ht="67.5" x14ac:dyDescent="0.2">
      <c r="A65" s="97"/>
      <c r="B65" s="101"/>
      <c r="C65" s="77"/>
      <c r="D65" s="80"/>
      <c r="E65" s="83"/>
      <c r="F65" s="54" t="s">
        <v>57</v>
      </c>
      <c r="G65" s="54" t="s">
        <v>33</v>
      </c>
      <c r="H65" s="55">
        <v>1156.4000000000001</v>
      </c>
      <c r="I65" s="18">
        <v>1149.5999999999999</v>
      </c>
      <c r="J65" s="18">
        <v>1060.3240000000001</v>
      </c>
      <c r="K65" s="18">
        <v>6.8</v>
      </c>
      <c r="L65" s="24">
        <v>1326.7840000000001</v>
      </c>
      <c r="M65" s="25">
        <v>1326.7840000000001</v>
      </c>
      <c r="N65" s="25">
        <v>1254.9839999999999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4">
        <v>0</v>
      </c>
      <c r="Y65" s="57"/>
    </row>
    <row r="66" spans="1:25" x14ac:dyDescent="0.2">
      <c r="A66" s="97"/>
      <c r="B66" s="101"/>
      <c r="C66" s="77"/>
      <c r="D66" s="80"/>
      <c r="E66" s="7"/>
      <c r="F66" s="66" t="s">
        <v>34</v>
      </c>
      <c r="G66" s="81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1649.7840000000001</v>
      </c>
      <c r="M66" s="19">
        <f t="shared" si="10"/>
        <v>1649.7840000000001</v>
      </c>
      <c r="N66" s="19">
        <f t="shared" si="10"/>
        <v>1488.0839999999998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5">
        <f t="shared" si="10"/>
        <v>0</v>
      </c>
      <c r="Y66" s="58"/>
    </row>
    <row r="67" spans="1:25" x14ac:dyDescent="0.2">
      <c r="A67" s="97"/>
      <c r="B67" s="101"/>
      <c r="C67" s="77"/>
      <c r="D67" s="80"/>
      <c r="E67" s="6" t="s">
        <v>41</v>
      </c>
      <c r="F67" s="74" t="s">
        <v>58</v>
      </c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5"/>
      <c r="Y67" s="58"/>
    </row>
    <row r="68" spans="1:25" ht="45" x14ac:dyDescent="0.2">
      <c r="A68" s="97"/>
      <c r="B68" s="101"/>
      <c r="C68" s="77"/>
      <c r="D68" s="80"/>
      <c r="E68" s="82" t="s">
        <v>41</v>
      </c>
      <c r="F68" s="54" t="s">
        <v>59</v>
      </c>
      <c r="G68" s="54" t="s">
        <v>31</v>
      </c>
      <c r="H68" s="55">
        <v>15.6</v>
      </c>
      <c r="I68" s="18">
        <v>15.6</v>
      </c>
      <c r="J68" s="18">
        <v>0.5</v>
      </c>
      <c r="K68" s="18">
        <v>0</v>
      </c>
      <c r="L68" s="24">
        <v>18</v>
      </c>
      <c r="M68" s="25">
        <v>18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4">
        <v>0</v>
      </c>
      <c r="Y68" s="58"/>
    </row>
    <row r="69" spans="1:25" ht="33.75" x14ac:dyDescent="0.2">
      <c r="A69" s="97"/>
      <c r="B69" s="101"/>
      <c r="C69" s="77"/>
      <c r="D69" s="80"/>
      <c r="E69" s="77"/>
      <c r="F69" s="54" t="s">
        <v>59</v>
      </c>
      <c r="G69" s="54" t="s">
        <v>32</v>
      </c>
      <c r="H69" s="55">
        <v>237.8</v>
      </c>
      <c r="I69" s="18">
        <v>229.4</v>
      </c>
      <c r="J69" s="18">
        <v>164.5</v>
      </c>
      <c r="K69" s="18">
        <v>8.4</v>
      </c>
      <c r="L69" s="24">
        <v>265.89999999999998</v>
      </c>
      <c r="M69" s="25">
        <v>265.89999999999998</v>
      </c>
      <c r="N69" s="25">
        <v>203.1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4">
        <v>0</v>
      </c>
      <c r="Y69" s="58"/>
    </row>
    <row r="70" spans="1:25" ht="67.5" x14ac:dyDescent="0.2">
      <c r="A70" s="97"/>
      <c r="B70" s="101"/>
      <c r="C70" s="77"/>
      <c r="D70" s="80"/>
      <c r="E70" s="83"/>
      <c r="F70" s="54" t="s">
        <v>59</v>
      </c>
      <c r="G70" s="54" t="s">
        <v>33</v>
      </c>
      <c r="H70" s="55">
        <v>578</v>
      </c>
      <c r="I70" s="18">
        <v>575</v>
      </c>
      <c r="J70" s="18">
        <v>538.36699999999996</v>
      </c>
      <c r="K70" s="18">
        <v>3</v>
      </c>
      <c r="L70" s="24">
        <v>659.55200000000002</v>
      </c>
      <c r="M70" s="25">
        <v>659.55200000000002</v>
      </c>
      <c r="N70" s="25">
        <v>633.05200000000002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4">
        <v>0</v>
      </c>
      <c r="Y70" s="57"/>
    </row>
    <row r="71" spans="1:25" x14ac:dyDescent="0.2">
      <c r="A71" s="97"/>
      <c r="B71" s="101"/>
      <c r="C71" s="77"/>
      <c r="D71" s="80"/>
      <c r="E71" s="7"/>
      <c r="F71" s="66" t="s">
        <v>34</v>
      </c>
      <c r="G71" s="81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943.452</v>
      </c>
      <c r="M71" s="19">
        <f t="shared" si="11"/>
        <v>943.452</v>
      </c>
      <c r="N71" s="19">
        <f t="shared" si="11"/>
        <v>836.75199999999995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5">
        <f t="shared" si="11"/>
        <v>0</v>
      </c>
      <c r="Y71" s="58"/>
    </row>
    <row r="72" spans="1:25" ht="21" customHeight="1" x14ac:dyDescent="0.2">
      <c r="A72" s="97"/>
      <c r="B72" s="101"/>
      <c r="C72" s="77"/>
      <c r="D72" s="8"/>
      <c r="E72" s="63" t="s">
        <v>113</v>
      </c>
      <c r="F72" s="64"/>
      <c r="G72" s="65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4738.8440000000001</v>
      </c>
      <c r="M72" s="20">
        <f t="shared" si="12"/>
        <v>4705.2640000000001</v>
      </c>
      <c r="N72" s="20">
        <f t="shared" si="12"/>
        <v>4177.9639999999999</v>
      </c>
      <c r="O72" s="20">
        <f t="shared" si="12"/>
        <v>33.58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6">
        <f t="shared" si="12"/>
        <v>0</v>
      </c>
      <c r="Y72" s="58"/>
    </row>
    <row r="73" spans="1:25" x14ac:dyDescent="0.2">
      <c r="A73" s="97"/>
      <c r="B73" s="101"/>
      <c r="C73" s="77"/>
      <c r="D73" s="4" t="s">
        <v>38</v>
      </c>
      <c r="E73" s="5"/>
      <c r="F73" s="78" t="s">
        <v>60</v>
      </c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5"/>
      <c r="Y73" s="58"/>
    </row>
    <row r="74" spans="1:25" x14ac:dyDescent="0.2">
      <c r="A74" s="97"/>
      <c r="B74" s="101"/>
      <c r="C74" s="77"/>
      <c r="D74" s="79" t="s">
        <v>38</v>
      </c>
      <c r="E74" s="6" t="s">
        <v>25</v>
      </c>
      <c r="F74" s="74" t="s">
        <v>61</v>
      </c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5"/>
      <c r="Y74" s="58"/>
    </row>
    <row r="75" spans="1:25" ht="67.5" x14ac:dyDescent="0.2">
      <c r="A75" s="97"/>
      <c r="B75" s="101"/>
      <c r="C75" s="77"/>
      <c r="D75" s="80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4">
        <v>0</v>
      </c>
      <c r="Y75" s="57"/>
    </row>
    <row r="76" spans="1:25" x14ac:dyDescent="0.2">
      <c r="A76" s="97"/>
      <c r="B76" s="101"/>
      <c r="C76" s="77"/>
      <c r="D76" s="80"/>
      <c r="E76" s="7"/>
      <c r="F76" s="66" t="s">
        <v>34</v>
      </c>
      <c r="G76" s="81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7">
        <f t="shared" si="13"/>
        <v>0</v>
      </c>
      <c r="Y76" s="58"/>
    </row>
    <row r="77" spans="1:25" ht="21" customHeight="1" x14ac:dyDescent="0.2">
      <c r="A77" s="97"/>
      <c r="B77" s="101"/>
      <c r="C77" s="77"/>
      <c r="D77" s="8"/>
      <c r="E77" s="63" t="s">
        <v>113</v>
      </c>
      <c r="F77" s="64"/>
      <c r="G77" s="65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6">
        <f t="shared" si="13"/>
        <v>0</v>
      </c>
      <c r="Y77" s="58"/>
    </row>
    <row r="78" spans="1:25" ht="12.75" customHeight="1" x14ac:dyDescent="0.2">
      <c r="A78" s="97"/>
      <c r="B78" s="101"/>
      <c r="C78" s="9"/>
      <c r="D78" s="66" t="s">
        <v>63</v>
      </c>
      <c r="E78" s="67"/>
      <c r="F78" s="67"/>
      <c r="G78" s="68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12668.386</v>
      </c>
      <c r="M78" s="23">
        <f t="shared" si="14"/>
        <v>12591.606000000002</v>
      </c>
      <c r="N78" s="23">
        <f t="shared" si="14"/>
        <v>11251.444</v>
      </c>
      <c r="O78" s="23">
        <f t="shared" si="14"/>
        <v>76.78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8">
        <f t="shared" si="14"/>
        <v>0</v>
      </c>
      <c r="Y78" s="58"/>
    </row>
    <row r="79" spans="1:25" x14ac:dyDescent="0.2">
      <c r="A79" s="97"/>
      <c r="B79" s="101"/>
      <c r="C79" s="6" t="s">
        <v>35</v>
      </c>
      <c r="D79" s="72"/>
      <c r="E79" s="73"/>
      <c r="F79" s="74" t="s">
        <v>64</v>
      </c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5"/>
      <c r="Y79" s="58"/>
    </row>
    <row r="80" spans="1:25" x14ac:dyDescent="0.2">
      <c r="A80" s="97"/>
      <c r="B80" s="101"/>
      <c r="C80" s="76" t="s">
        <v>35</v>
      </c>
      <c r="D80" s="4" t="s">
        <v>25</v>
      </c>
      <c r="E80" s="5"/>
      <c r="F80" s="78" t="s">
        <v>65</v>
      </c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5"/>
      <c r="Y80" s="58"/>
    </row>
    <row r="81" spans="1:25" x14ac:dyDescent="0.2">
      <c r="A81" s="97"/>
      <c r="B81" s="101"/>
      <c r="C81" s="77"/>
      <c r="D81" s="79" t="s">
        <v>25</v>
      </c>
      <c r="E81" s="6" t="s">
        <v>25</v>
      </c>
      <c r="F81" s="74" t="s">
        <v>66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5"/>
      <c r="Y81" s="58"/>
    </row>
    <row r="82" spans="1:25" ht="45" x14ac:dyDescent="0.2">
      <c r="A82" s="97"/>
      <c r="B82" s="101"/>
      <c r="C82" s="77"/>
      <c r="D82" s="80"/>
      <c r="E82" s="82" t="s">
        <v>25</v>
      </c>
      <c r="F82" s="54" t="s">
        <v>67</v>
      </c>
      <c r="G82" s="54" t="s">
        <v>31</v>
      </c>
      <c r="H82" s="55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4">
        <v>0</v>
      </c>
      <c r="Y82" s="58"/>
    </row>
    <row r="83" spans="1:25" ht="33.75" x14ac:dyDescent="0.2">
      <c r="A83" s="97"/>
      <c r="B83" s="101"/>
      <c r="C83" s="77"/>
      <c r="D83" s="80"/>
      <c r="E83" s="77"/>
      <c r="F83" s="54" t="s">
        <v>67</v>
      </c>
      <c r="G83" s="54" t="s">
        <v>32</v>
      </c>
      <c r="H83" s="55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4">
        <v>0</v>
      </c>
      <c r="Y83" s="58"/>
    </row>
    <row r="84" spans="1:25" ht="67.5" x14ac:dyDescent="0.2">
      <c r="A84" s="97"/>
      <c r="B84" s="101"/>
      <c r="C84" s="77"/>
      <c r="D84" s="80"/>
      <c r="E84" s="83"/>
      <c r="F84" s="54" t="s">
        <v>67</v>
      </c>
      <c r="G84" s="54" t="s">
        <v>33</v>
      </c>
      <c r="H84" s="55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4">
        <v>0</v>
      </c>
      <c r="Y84" s="58"/>
    </row>
    <row r="85" spans="1:25" x14ac:dyDescent="0.2">
      <c r="A85" s="97"/>
      <c r="B85" s="101"/>
      <c r="C85" s="77"/>
      <c r="D85" s="80"/>
      <c r="E85" s="7"/>
      <c r="F85" s="104" t="s">
        <v>34</v>
      </c>
      <c r="G85" s="105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5">
        <f t="shared" si="15"/>
        <v>0</v>
      </c>
      <c r="Y85" s="58"/>
    </row>
    <row r="86" spans="1:25" x14ac:dyDescent="0.2">
      <c r="A86" s="97"/>
      <c r="B86" s="101"/>
      <c r="C86" s="77"/>
      <c r="D86" s="80"/>
      <c r="E86" s="6" t="s">
        <v>35</v>
      </c>
      <c r="F86" s="74" t="s">
        <v>68</v>
      </c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5"/>
      <c r="Y86" s="58"/>
    </row>
    <row r="87" spans="1:25" ht="45" x14ac:dyDescent="0.2">
      <c r="A87" s="97"/>
      <c r="B87" s="101"/>
      <c r="C87" s="77"/>
      <c r="D87" s="80"/>
      <c r="E87" s="82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4">
        <v>0</v>
      </c>
      <c r="Y87" s="58"/>
    </row>
    <row r="88" spans="1:25" ht="33.75" x14ac:dyDescent="0.2">
      <c r="A88" s="97"/>
      <c r="B88" s="101"/>
      <c r="C88" s="77"/>
      <c r="D88" s="80"/>
      <c r="E88" s="77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24">
        <v>1038.2</v>
      </c>
      <c r="M88" s="25">
        <v>1038.2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4">
        <v>0</v>
      </c>
      <c r="Y88" s="58"/>
    </row>
    <row r="89" spans="1:25" ht="67.5" x14ac:dyDescent="0.2">
      <c r="A89" s="97"/>
      <c r="B89" s="101"/>
      <c r="C89" s="77"/>
      <c r="D89" s="80"/>
      <c r="E89" s="83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4">
        <v>0</v>
      </c>
      <c r="Y89" s="58"/>
    </row>
    <row r="90" spans="1:25" x14ac:dyDescent="0.2">
      <c r="A90" s="97"/>
      <c r="B90" s="101"/>
      <c r="C90" s="77"/>
      <c r="D90" s="80"/>
      <c r="E90" s="7"/>
      <c r="F90" s="66" t="s">
        <v>34</v>
      </c>
      <c r="G90" s="81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1261.2</v>
      </c>
      <c r="M90" s="19">
        <f t="shared" si="16"/>
        <v>1245.5</v>
      </c>
      <c r="N90" s="19">
        <f t="shared" si="16"/>
        <v>1144.0999999999999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5">
        <f t="shared" si="16"/>
        <v>0</v>
      </c>
      <c r="Y90" s="58"/>
    </row>
    <row r="91" spans="1:25" x14ac:dyDescent="0.2">
      <c r="A91" s="97"/>
      <c r="B91" s="101"/>
      <c r="C91" s="77"/>
      <c r="D91" s="80"/>
      <c r="E91" s="6" t="s">
        <v>38</v>
      </c>
      <c r="F91" s="74" t="s">
        <v>70</v>
      </c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5"/>
      <c r="Y91" s="58"/>
    </row>
    <row r="92" spans="1:25" ht="45" x14ac:dyDescent="0.2">
      <c r="A92" s="97"/>
      <c r="B92" s="101"/>
      <c r="C92" s="77"/>
      <c r="D92" s="80"/>
      <c r="E92" s="77"/>
      <c r="F92" s="54" t="s">
        <v>71</v>
      </c>
      <c r="G92" s="54" t="s">
        <v>31</v>
      </c>
      <c r="H92" s="55">
        <v>43.7</v>
      </c>
      <c r="I92" s="18">
        <v>43.7</v>
      </c>
      <c r="J92" s="18">
        <v>0</v>
      </c>
      <c r="K92" s="18">
        <v>0</v>
      </c>
      <c r="L92" s="24">
        <v>46</v>
      </c>
      <c r="M92" s="25">
        <v>46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4">
        <v>0</v>
      </c>
      <c r="Y92" s="58"/>
    </row>
    <row r="93" spans="1:25" ht="33.75" x14ac:dyDescent="0.2">
      <c r="A93" s="97"/>
      <c r="B93" s="101"/>
      <c r="C93" s="77"/>
      <c r="D93" s="80"/>
      <c r="E93" s="77"/>
      <c r="F93" s="54" t="s">
        <v>71</v>
      </c>
      <c r="G93" s="54" t="s">
        <v>32</v>
      </c>
      <c r="H93" s="55">
        <v>479.3</v>
      </c>
      <c r="I93" s="18">
        <v>468.1</v>
      </c>
      <c r="J93" s="18">
        <v>374.6</v>
      </c>
      <c r="K93" s="18">
        <v>11.2</v>
      </c>
      <c r="L93" s="24">
        <v>528.4</v>
      </c>
      <c r="M93" s="25">
        <v>528.4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4">
        <v>0</v>
      </c>
      <c r="Y93" s="58"/>
    </row>
    <row r="94" spans="1:25" ht="67.5" x14ac:dyDescent="0.2">
      <c r="A94" s="97"/>
      <c r="B94" s="101"/>
      <c r="C94" s="77"/>
      <c r="D94" s="80"/>
      <c r="E94" s="83"/>
      <c r="F94" s="54" t="s">
        <v>71</v>
      </c>
      <c r="G94" s="54" t="s">
        <v>33</v>
      </c>
      <c r="H94" s="55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4">
        <v>0</v>
      </c>
      <c r="Y94" s="58"/>
    </row>
    <row r="95" spans="1:25" x14ac:dyDescent="0.2">
      <c r="A95" s="97"/>
      <c r="B95" s="101"/>
      <c r="C95" s="77"/>
      <c r="D95" s="80"/>
      <c r="E95" s="7"/>
      <c r="F95" s="66" t="s">
        <v>34</v>
      </c>
      <c r="G95" s="81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610.29999999999995</v>
      </c>
      <c r="M95" s="19">
        <f t="shared" si="17"/>
        <v>610.29999999999995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5">
        <f t="shared" si="17"/>
        <v>0</v>
      </c>
      <c r="Y95" s="58"/>
    </row>
    <row r="96" spans="1:25" ht="21" customHeight="1" x14ac:dyDescent="0.2">
      <c r="A96" s="97"/>
      <c r="B96" s="101"/>
      <c r="C96" s="77"/>
      <c r="D96" s="8"/>
      <c r="E96" s="63" t="s">
        <v>113</v>
      </c>
      <c r="F96" s="64"/>
      <c r="G96" s="65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2232.6999999999998</v>
      </c>
      <c r="M96" s="20">
        <f t="shared" si="18"/>
        <v>2217</v>
      </c>
      <c r="N96" s="20">
        <f t="shared" si="18"/>
        <v>1949.5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6">
        <f t="shared" si="18"/>
        <v>0</v>
      </c>
      <c r="Y96" s="58"/>
    </row>
    <row r="97" spans="1:25" ht="12.75" customHeight="1" x14ac:dyDescent="0.2">
      <c r="A97" s="97"/>
      <c r="B97" s="101"/>
      <c r="C97" s="9"/>
      <c r="D97" s="66" t="s">
        <v>63</v>
      </c>
      <c r="E97" s="67"/>
      <c r="F97" s="67"/>
      <c r="G97" s="68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2232.6999999999998</v>
      </c>
      <c r="M97" s="23">
        <f t="shared" si="19"/>
        <v>2217</v>
      </c>
      <c r="N97" s="23">
        <f t="shared" si="19"/>
        <v>1949.5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8">
        <f t="shared" si="19"/>
        <v>0</v>
      </c>
      <c r="Y97" s="58"/>
    </row>
    <row r="98" spans="1:25" x14ac:dyDescent="0.2">
      <c r="A98" s="97"/>
      <c r="B98" s="101"/>
      <c r="C98" s="6" t="s">
        <v>38</v>
      </c>
      <c r="D98" s="72"/>
      <c r="E98" s="73"/>
      <c r="F98" s="74" t="s">
        <v>72</v>
      </c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5"/>
      <c r="Y98" s="58"/>
    </row>
    <row r="99" spans="1:25" x14ac:dyDescent="0.2">
      <c r="A99" s="97"/>
      <c r="B99" s="101"/>
      <c r="C99" s="76" t="s">
        <v>38</v>
      </c>
      <c r="D99" s="4" t="s">
        <v>25</v>
      </c>
      <c r="E99" s="5"/>
      <c r="F99" s="78" t="s">
        <v>73</v>
      </c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5"/>
      <c r="Y99" s="58"/>
    </row>
    <row r="100" spans="1:25" x14ac:dyDescent="0.2">
      <c r="A100" s="97"/>
      <c r="B100" s="101"/>
      <c r="C100" s="77"/>
      <c r="D100" s="79" t="s">
        <v>25</v>
      </c>
      <c r="E100" s="6" t="s">
        <v>25</v>
      </c>
      <c r="F100" s="74" t="s">
        <v>74</v>
      </c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5"/>
      <c r="Y100" s="58"/>
    </row>
    <row r="101" spans="1:25" ht="45" x14ac:dyDescent="0.2">
      <c r="A101" s="97"/>
      <c r="B101" s="101"/>
      <c r="C101" s="77"/>
      <c r="D101" s="80"/>
      <c r="E101" s="82" t="s">
        <v>25</v>
      </c>
      <c r="F101" s="54" t="s">
        <v>75</v>
      </c>
      <c r="G101" s="54" t="s">
        <v>31</v>
      </c>
      <c r="H101" s="55">
        <v>48.2</v>
      </c>
      <c r="I101" s="18">
        <v>44.7</v>
      </c>
      <c r="J101" s="18">
        <v>3.1</v>
      </c>
      <c r="K101" s="18">
        <v>3.5</v>
      </c>
      <c r="L101" s="24">
        <v>57.2</v>
      </c>
      <c r="M101" s="25">
        <v>54.4</v>
      </c>
      <c r="N101" s="25">
        <v>0</v>
      </c>
      <c r="O101" s="25">
        <v>2.8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4">
        <v>0</v>
      </c>
      <c r="Y101" s="58"/>
    </row>
    <row r="102" spans="1:25" ht="33.75" x14ac:dyDescent="0.2">
      <c r="A102" s="97"/>
      <c r="B102" s="101"/>
      <c r="C102" s="77"/>
      <c r="D102" s="80"/>
      <c r="E102" s="77"/>
      <c r="F102" s="54" t="s">
        <v>75</v>
      </c>
      <c r="G102" s="54" t="s">
        <v>32</v>
      </c>
      <c r="H102" s="55">
        <v>293.10000000000002</v>
      </c>
      <c r="I102" s="18">
        <v>271.2</v>
      </c>
      <c r="J102" s="18">
        <v>232.3</v>
      </c>
      <c r="K102" s="18">
        <v>21.9</v>
      </c>
      <c r="L102" s="24">
        <v>357.3</v>
      </c>
      <c r="M102" s="25">
        <v>355.3</v>
      </c>
      <c r="N102" s="25">
        <v>309.5</v>
      </c>
      <c r="O102" s="25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4">
        <v>0</v>
      </c>
      <c r="Y102" s="58"/>
    </row>
    <row r="103" spans="1:25" ht="67.5" x14ac:dyDescent="0.2">
      <c r="A103" s="97"/>
      <c r="B103" s="101"/>
      <c r="C103" s="77"/>
      <c r="D103" s="80"/>
      <c r="E103" s="83"/>
      <c r="F103" s="54" t="s">
        <v>75</v>
      </c>
      <c r="G103" s="54" t="s">
        <v>33</v>
      </c>
      <c r="H103" s="55">
        <v>279.8</v>
      </c>
      <c r="I103" s="18">
        <v>279.8</v>
      </c>
      <c r="J103" s="18">
        <v>267.77600000000001</v>
      </c>
      <c r="K103" s="18">
        <v>0</v>
      </c>
      <c r="L103" s="24">
        <v>348.4</v>
      </c>
      <c r="M103" s="25">
        <v>348.4</v>
      </c>
      <c r="N103" s="25">
        <v>337.6</v>
      </c>
      <c r="O103" s="25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4">
        <v>0</v>
      </c>
      <c r="Y103" s="57"/>
    </row>
    <row r="104" spans="1:25" x14ac:dyDescent="0.2">
      <c r="A104" s="97"/>
      <c r="B104" s="101"/>
      <c r="C104" s="77"/>
      <c r="D104" s="80"/>
      <c r="E104" s="7"/>
      <c r="F104" s="66" t="s">
        <v>34</v>
      </c>
      <c r="G104" s="81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762.9</v>
      </c>
      <c r="M104" s="19">
        <f t="shared" si="20"/>
        <v>758.09999999999991</v>
      </c>
      <c r="N104" s="19">
        <f t="shared" si="20"/>
        <v>647.1</v>
      </c>
      <c r="O104" s="19">
        <f t="shared" si="20"/>
        <v>4.8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5">
        <f t="shared" si="20"/>
        <v>0</v>
      </c>
      <c r="Y104" s="58"/>
    </row>
    <row r="105" spans="1:25" x14ac:dyDescent="0.2">
      <c r="A105" s="97"/>
      <c r="B105" s="101"/>
      <c r="C105" s="77"/>
      <c r="D105" s="80"/>
      <c r="E105" s="6" t="s">
        <v>35</v>
      </c>
      <c r="F105" s="74" t="s">
        <v>76</v>
      </c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5"/>
      <c r="Y105" s="58"/>
    </row>
    <row r="106" spans="1:25" ht="45" x14ac:dyDescent="0.2">
      <c r="A106" s="97"/>
      <c r="B106" s="101"/>
      <c r="C106" s="77"/>
      <c r="D106" s="80"/>
      <c r="E106" s="82" t="s">
        <v>35</v>
      </c>
      <c r="F106" s="54" t="s">
        <v>77</v>
      </c>
      <c r="G106" s="54" t="s">
        <v>31</v>
      </c>
      <c r="H106" s="55">
        <v>61.3</v>
      </c>
      <c r="I106" s="21">
        <v>61.3</v>
      </c>
      <c r="J106" s="21">
        <v>4.4000000000000004</v>
      </c>
      <c r="K106" s="21">
        <v>0</v>
      </c>
      <c r="L106" s="24">
        <v>78</v>
      </c>
      <c r="M106" s="25">
        <v>78</v>
      </c>
      <c r="N106" s="25">
        <v>0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4">
        <v>0</v>
      </c>
      <c r="Y106" s="58"/>
    </row>
    <row r="107" spans="1:25" ht="33.75" x14ac:dyDescent="0.2">
      <c r="A107" s="97"/>
      <c r="B107" s="101"/>
      <c r="C107" s="77"/>
      <c r="D107" s="80"/>
      <c r="E107" s="77"/>
      <c r="F107" s="54" t="s">
        <v>77</v>
      </c>
      <c r="G107" s="54" t="s">
        <v>32</v>
      </c>
      <c r="H107" s="55">
        <v>468.8</v>
      </c>
      <c r="I107" s="21">
        <v>451.7</v>
      </c>
      <c r="J107" s="21">
        <v>401.8</v>
      </c>
      <c r="K107" s="21">
        <v>17.100000000000001</v>
      </c>
      <c r="L107" s="24">
        <v>504</v>
      </c>
      <c r="M107" s="25">
        <v>504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4">
        <v>0</v>
      </c>
      <c r="Y107" s="58"/>
    </row>
    <row r="108" spans="1:25" ht="67.5" x14ac:dyDescent="0.2">
      <c r="A108" s="97"/>
      <c r="B108" s="101"/>
      <c r="C108" s="77"/>
      <c r="D108" s="80"/>
      <c r="E108" s="83"/>
      <c r="F108" s="54" t="s">
        <v>77</v>
      </c>
      <c r="G108" s="54" t="s">
        <v>33</v>
      </c>
      <c r="H108" s="55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4">
        <v>0</v>
      </c>
      <c r="Y108" s="57"/>
    </row>
    <row r="109" spans="1:25" x14ac:dyDescent="0.2">
      <c r="A109" s="97"/>
      <c r="B109" s="101"/>
      <c r="C109" s="77"/>
      <c r="D109" s="80"/>
      <c r="E109" s="7"/>
      <c r="F109" s="66" t="s">
        <v>34</v>
      </c>
      <c r="G109" s="81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1133.7</v>
      </c>
      <c r="M109" s="19">
        <f t="shared" si="21"/>
        <v>1133.7</v>
      </c>
      <c r="N109" s="19">
        <f t="shared" si="21"/>
        <v>986.7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5">
        <f t="shared" si="21"/>
        <v>0</v>
      </c>
      <c r="Y109" s="58"/>
    </row>
    <row r="110" spans="1:25" x14ac:dyDescent="0.2">
      <c r="A110" s="97"/>
      <c r="B110" s="101"/>
      <c r="C110" s="77"/>
      <c r="D110" s="80"/>
      <c r="E110" s="6" t="s">
        <v>38</v>
      </c>
      <c r="F110" s="74" t="s">
        <v>78</v>
      </c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5"/>
      <c r="Y110" s="58"/>
    </row>
    <row r="111" spans="1:25" ht="45" x14ac:dyDescent="0.2">
      <c r="A111" s="97"/>
      <c r="B111" s="101"/>
      <c r="C111" s="77"/>
      <c r="D111" s="80"/>
      <c r="E111" s="82" t="s">
        <v>38</v>
      </c>
      <c r="F111" s="54" t="s">
        <v>79</v>
      </c>
      <c r="G111" s="54" t="s">
        <v>31</v>
      </c>
      <c r="H111" s="55">
        <v>71.099999999999994</v>
      </c>
      <c r="I111" s="21">
        <v>68</v>
      </c>
      <c r="J111" s="21">
        <v>3.8</v>
      </c>
      <c r="K111" s="21">
        <v>3.1</v>
      </c>
      <c r="L111" s="24">
        <v>68.099999999999994</v>
      </c>
      <c r="M111" s="25">
        <v>68.099999999999994</v>
      </c>
      <c r="N111" s="25">
        <v>0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4">
        <v>0</v>
      </c>
      <c r="Y111" s="58"/>
    </row>
    <row r="112" spans="1:25" ht="33.75" x14ac:dyDescent="0.2">
      <c r="A112" s="97"/>
      <c r="B112" s="101"/>
      <c r="C112" s="77"/>
      <c r="D112" s="80"/>
      <c r="E112" s="77"/>
      <c r="F112" s="54" t="s">
        <v>79</v>
      </c>
      <c r="G112" s="54" t="s">
        <v>32</v>
      </c>
      <c r="H112" s="55">
        <v>389.1</v>
      </c>
      <c r="I112" s="21">
        <v>369.8</v>
      </c>
      <c r="J112" s="21">
        <v>318.2</v>
      </c>
      <c r="K112" s="21">
        <v>19.3</v>
      </c>
      <c r="L112" s="24">
        <v>440</v>
      </c>
      <c r="M112" s="25">
        <v>440</v>
      </c>
      <c r="N112" s="25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4">
        <v>0</v>
      </c>
      <c r="Y112" s="58"/>
    </row>
    <row r="113" spans="1:25" ht="67.5" x14ac:dyDescent="0.2">
      <c r="A113" s="97"/>
      <c r="B113" s="101"/>
      <c r="C113" s="77"/>
      <c r="D113" s="80"/>
      <c r="E113" s="83"/>
      <c r="F113" s="54" t="s">
        <v>79</v>
      </c>
      <c r="G113" s="54" t="s">
        <v>33</v>
      </c>
      <c r="H113" s="55">
        <v>343.2</v>
      </c>
      <c r="I113" s="21">
        <v>335.7</v>
      </c>
      <c r="J113" s="61">
        <v>318.39999999999998</v>
      </c>
      <c r="K113" s="21">
        <v>7.5</v>
      </c>
      <c r="L113" s="24">
        <v>419.3</v>
      </c>
      <c r="M113" s="25">
        <v>419.3</v>
      </c>
      <c r="N113" s="25">
        <v>405.3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4">
        <v>0</v>
      </c>
      <c r="Y113" s="57"/>
    </row>
    <row r="114" spans="1:25" x14ac:dyDescent="0.2">
      <c r="A114" s="97"/>
      <c r="B114" s="101"/>
      <c r="C114" s="77"/>
      <c r="D114" s="80"/>
      <c r="E114" s="7"/>
      <c r="F114" s="66" t="s">
        <v>34</v>
      </c>
      <c r="G114" s="81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927.40000000000009</v>
      </c>
      <c r="M114" s="19">
        <f t="shared" si="22"/>
        <v>927.40000000000009</v>
      </c>
      <c r="N114" s="19">
        <f t="shared" si="22"/>
        <v>745.5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5">
        <f t="shared" si="22"/>
        <v>0</v>
      </c>
      <c r="Y114" s="58"/>
    </row>
    <row r="115" spans="1:25" x14ac:dyDescent="0.2">
      <c r="A115" s="97"/>
      <c r="B115" s="101"/>
      <c r="C115" s="77"/>
      <c r="D115" s="80"/>
      <c r="E115" s="6" t="s">
        <v>41</v>
      </c>
      <c r="F115" s="74" t="s">
        <v>80</v>
      </c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5"/>
      <c r="Y115" s="58"/>
    </row>
    <row r="116" spans="1:25" ht="45" x14ac:dyDescent="0.2">
      <c r="A116" s="97"/>
      <c r="B116" s="101"/>
      <c r="C116" s="77"/>
      <c r="D116" s="80"/>
      <c r="E116" s="82" t="s">
        <v>41</v>
      </c>
      <c r="F116" s="54" t="s">
        <v>81</v>
      </c>
      <c r="G116" s="54" t="s">
        <v>31</v>
      </c>
      <c r="H116" s="55">
        <v>86</v>
      </c>
      <c r="I116" s="21">
        <v>85.1</v>
      </c>
      <c r="J116" s="21">
        <v>5.5</v>
      </c>
      <c r="K116" s="21">
        <v>0.9</v>
      </c>
      <c r="L116" s="24">
        <v>89</v>
      </c>
      <c r="M116" s="25">
        <v>89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4">
        <v>0</v>
      </c>
      <c r="Y116" s="58"/>
    </row>
    <row r="117" spans="1:25" ht="33.75" x14ac:dyDescent="0.2">
      <c r="A117" s="97"/>
      <c r="B117" s="101"/>
      <c r="C117" s="77"/>
      <c r="D117" s="80"/>
      <c r="E117" s="77"/>
      <c r="F117" s="54" t="s">
        <v>81</v>
      </c>
      <c r="G117" s="54" t="s">
        <v>32</v>
      </c>
      <c r="H117" s="55">
        <v>431.5</v>
      </c>
      <c r="I117" s="21">
        <v>405.4</v>
      </c>
      <c r="J117" s="21">
        <v>339.5</v>
      </c>
      <c r="K117" s="21">
        <v>26.1</v>
      </c>
      <c r="L117" s="24">
        <v>448.2</v>
      </c>
      <c r="M117" s="25">
        <v>448.2</v>
      </c>
      <c r="N117" s="25">
        <v>375.5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4">
        <v>0</v>
      </c>
      <c r="Y117" s="58"/>
    </row>
    <row r="118" spans="1:25" ht="67.5" x14ac:dyDescent="0.2">
      <c r="A118" s="97"/>
      <c r="B118" s="101"/>
      <c r="C118" s="77"/>
      <c r="D118" s="80"/>
      <c r="E118" s="83"/>
      <c r="F118" s="54" t="s">
        <v>81</v>
      </c>
      <c r="G118" s="54" t="s">
        <v>33</v>
      </c>
      <c r="H118" s="55">
        <v>350.5</v>
      </c>
      <c r="I118" s="21">
        <v>350.5</v>
      </c>
      <c r="J118" s="21">
        <v>334.14800000000002</v>
      </c>
      <c r="K118" s="21">
        <v>0</v>
      </c>
      <c r="L118" s="24">
        <v>441.9</v>
      </c>
      <c r="M118" s="25">
        <v>441.9</v>
      </c>
      <c r="N118" s="25">
        <v>426.8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4">
        <v>0</v>
      </c>
      <c r="Y118" s="57"/>
    </row>
    <row r="119" spans="1:25" x14ac:dyDescent="0.2">
      <c r="A119" s="97"/>
      <c r="B119" s="101"/>
      <c r="C119" s="77"/>
      <c r="D119" s="80"/>
      <c r="E119" s="7"/>
      <c r="F119" s="104" t="s">
        <v>34</v>
      </c>
      <c r="G119" s="105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979.1</v>
      </c>
      <c r="M119" s="19">
        <f t="shared" si="23"/>
        <v>979.1</v>
      </c>
      <c r="N119" s="19">
        <f t="shared" si="23"/>
        <v>802.3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5">
        <f t="shared" si="23"/>
        <v>0</v>
      </c>
      <c r="Y119" s="58"/>
    </row>
    <row r="120" spans="1:25" x14ac:dyDescent="0.2">
      <c r="A120" s="97"/>
      <c r="B120" s="101"/>
      <c r="C120" s="77"/>
      <c r="D120" s="80"/>
      <c r="E120" s="6" t="s">
        <v>44</v>
      </c>
      <c r="F120" s="74" t="s">
        <v>82</v>
      </c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5"/>
      <c r="Y120" s="58"/>
    </row>
    <row r="121" spans="1:25" ht="45" x14ac:dyDescent="0.2">
      <c r="A121" s="97"/>
      <c r="B121" s="101"/>
      <c r="C121" s="77"/>
      <c r="D121" s="80"/>
      <c r="E121" s="82" t="s">
        <v>44</v>
      </c>
      <c r="F121" s="54" t="s">
        <v>83</v>
      </c>
      <c r="G121" s="54" t="s">
        <v>31</v>
      </c>
      <c r="H121" s="55">
        <v>75.3</v>
      </c>
      <c r="I121" s="21">
        <v>75.3</v>
      </c>
      <c r="J121" s="21">
        <v>5.2</v>
      </c>
      <c r="K121" s="21">
        <v>0</v>
      </c>
      <c r="L121" s="24">
        <v>78.099999999999994</v>
      </c>
      <c r="M121" s="25">
        <v>74.599999999999994</v>
      </c>
      <c r="N121" s="25">
        <v>0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4">
        <v>0</v>
      </c>
      <c r="Y121" s="58"/>
    </row>
    <row r="122" spans="1:25" ht="33.75" x14ac:dyDescent="0.2">
      <c r="A122" s="97"/>
      <c r="B122" s="101"/>
      <c r="C122" s="77"/>
      <c r="D122" s="80"/>
      <c r="E122" s="77"/>
      <c r="F122" s="54" t="s">
        <v>83</v>
      </c>
      <c r="G122" s="54" t="s">
        <v>32</v>
      </c>
      <c r="H122" s="55">
        <v>421.4</v>
      </c>
      <c r="I122" s="21">
        <v>406.9</v>
      </c>
      <c r="J122" s="21">
        <v>353.8</v>
      </c>
      <c r="K122" s="21">
        <v>14.5</v>
      </c>
      <c r="L122" s="24">
        <v>406.9</v>
      </c>
      <c r="M122" s="25">
        <v>406.9</v>
      </c>
      <c r="N122" s="25">
        <v>350.7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4">
        <v>0</v>
      </c>
      <c r="Y122" s="58"/>
    </row>
    <row r="123" spans="1:25" ht="67.5" x14ac:dyDescent="0.2">
      <c r="A123" s="97"/>
      <c r="B123" s="101"/>
      <c r="C123" s="77"/>
      <c r="D123" s="80"/>
      <c r="E123" s="83"/>
      <c r="F123" s="54" t="s">
        <v>83</v>
      </c>
      <c r="G123" s="54" t="s">
        <v>33</v>
      </c>
      <c r="H123" s="55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4">
        <v>0</v>
      </c>
      <c r="Y123" s="57"/>
    </row>
    <row r="124" spans="1:25" x14ac:dyDescent="0.2">
      <c r="A124" s="97"/>
      <c r="B124" s="101"/>
      <c r="C124" s="77"/>
      <c r="D124" s="80"/>
      <c r="E124" s="7"/>
      <c r="F124" s="104" t="s">
        <v>34</v>
      </c>
      <c r="G124" s="105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895</v>
      </c>
      <c r="M124" s="19">
        <f t="shared" si="24"/>
        <v>890</v>
      </c>
      <c r="N124" s="19">
        <f t="shared" si="24"/>
        <v>745.3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5">
        <f t="shared" si="24"/>
        <v>0</v>
      </c>
      <c r="Y124" s="58"/>
    </row>
    <row r="125" spans="1:25" x14ac:dyDescent="0.2">
      <c r="A125" s="97"/>
      <c r="B125" s="101"/>
      <c r="C125" s="77"/>
      <c r="D125" s="80"/>
      <c r="E125" s="6" t="s">
        <v>48</v>
      </c>
      <c r="F125" s="74" t="s">
        <v>84</v>
      </c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5"/>
      <c r="Y125" s="58"/>
    </row>
    <row r="126" spans="1:25" ht="45" x14ac:dyDescent="0.2">
      <c r="A126" s="97"/>
      <c r="B126" s="101"/>
      <c r="C126" s="77"/>
      <c r="D126" s="80"/>
      <c r="E126" s="82" t="s">
        <v>48</v>
      </c>
      <c r="F126" s="54" t="s">
        <v>85</v>
      </c>
      <c r="G126" s="54" t="s">
        <v>31</v>
      </c>
      <c r="H126" s="55">
        <v>101.9</v>
      </c>
      <c r="I126" s="21">
        <v>101.9</v>
      </c>
      <c r="J126" s="21">
        <v>7</v>
      </c>
      <c r="K126" s="21">
        <v>0</v>
      </c>
      <c r="L126" s="24">
        <v>97.5</v>
      </c>
      <c r="M126" s="25">
        <v>97.5</v>
      </c>
      <c r="N126" s="25">
        <v>0</v>
      </c>
      <c r="O126" s="25">
        <v>0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4">
        <v>0</v>
      </c>
      <c r="Y126" s="58"/>
    </row>
    <row r="127" spans="1:25" ht="33.75" x14ac:dyDescent="0.2">
      <c r="A127" s="97"/>
      <c r="B127" s="101"/>
      <c r="C127" s="77"/>
      <c r="D127" s="80"/>
      <c r="E127" s="77"/>
      <c r="F127" s="54" t="s">
        <v>85</v>
      </c>
      <c r="G127" s="54" t="s">
        <v>32</v>
      </c>
      <c r="H127" s="55">
        <v>669.8</v>
      </c>
      <c r="I127" s="21">
        <v>622</v>
      </c>
      <c r="J127" s="21">
        <v>536.20000000000005</v>
      </c>
      <c r="K127" s="21">
        <v>47.8</v>
      </c>
      <c r="L127" s="24">
        <v>689.7</v>
      </c>
      <c r="M127" s="25">
        <v>689.7</v>
      </c>
      <c r="N127" s="25">
        <v>590.5</v>
      </c>
      <c r="O127" s="25">
        <v>0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4">
        <v>0</v>
      </c>
      <c r="Y127" s="58"/>
    </row>
    <row r="128" spans="1:25" ht="67.5" x14ac:dyDescent="0.2">
      <c r="A128" s="97"/>
      <c r="B128" s="101"/>
      <c r="C128" s="77"/>
      <c r="D128" s="80"/>
      <c r="E128" s="83"/>
      <c r="F128" s="54" t="s">
        <v>85</v>
      </c>
      <c r="G128" s="54" t="s">
        <v>33</v>
      </c>
      <c r="H128" s="55">
        <v>441.1</v>
      </c>
      <c r="I128" s="21">
        <v>429</v>
      </c>
      <c r="J128" s="21">
        <v>409.5</v>
      </c>
      <c r="K128" s="21">
        <v>12.1</v>
      </c>
      <c r="L128" s="24">
        <v>561.9</v>
      </c>
      <c r="M128" s="25">
        <v>561.9</v>
      </c>
      <c r="N128" s="25">
        <v>541.5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4">
        <v>0</v>
      </c>
      <c r="Y128" s="58"/>
    </row>
    <row r="129" spans="1:25" x14ac:dyDescent="0.2">
      <c r="A129" s="97"/>
      <c r="B129" s="101"/>
      <c r="C129" s="77"/>
      <c r="D129" s="80"/>
      <c r="E129" s="7"/>
      <c r="F129" s="104" t="s">
        <v>34</v>
      </c>
      <c r="G129" s="105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1349.1</v>
      </c>
      <c r="M129" s="19">
        <f t="shared" si="25"/>
        <v>1349.1</v>
      </c>
      <c r="N129" s="19">
        <f t="shared" si="25"/>
        <v>1132</v>
      </c>
      <c r="O129" s="19">
        <f t="shared" si="25"/>
        <v>0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5">
        <f t="shared" si="25"/>
        <v>0</v>
      </c>
      <c r="Y129" s="58"/>
    </row>
    <row r="130" spans="1:25" ht="21" customHeight="1" x14ac:dyDescent="0.2">
      <c r="A130" s="97"/>
      <c r="B130" s="101"/>
      <c r="C130" s="77"/>
      <c r="D130" s="8"/>
      <c r="E130" s="63" t="s">
        <v>113</v>
      </c>
      <c r="F130" s="64"/>
      <c r="G130" s="65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6047.2000000000007</v>
      </c>
      <c r="M130" s="20">
        <f t="shared" si="26"/>
        <v>6037.4</v>
      </c>
      <c r="N130" s="20">
        <f t="shared" si="26"/>
        <v>5058.9000000000005</v>
      </c>
      <c r="O130" s="20">
        <f t="shared" si="26"/>
        <v>9.8000000000000007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6">
        <f t="shared" si="26"/>
        <v>0</v>
      </c>
      <c r="Y130" s="58"/>
    </row>
    <row r="131" spans="1:25" ht="12.75" customHeight="1" x14ac:dyDescent="0.2">
      <c r="A131" s="97"/>
      <c r="B131" s="101"/>
      <c r="C131" s="9"/>
      <c r="D131" s="66" t="s">
        <v>63</v>
      </c>
      <c r="E131" s="67"/>
      <c r="F131" s="67"/>
      <c r="G131" s="68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6047.2000000000007</v>
      </c>
      <c r="M131" s="23">
        <f>M104+M109+M114+M119+M124+M129</f>
        <v>6037.4</v>
      </c>
      <c r="N131" s="23">
        <f t="shared" ref="N131:W131" si="27">N130</f>
        <v>5058.9000000000005</v>
      </c>
      <c r="O131" s="23">
        <f t="shared" si="27"/>
        <v>9.8000000000000007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8">
        <f t="shared" si="27"/>
        <v>0</v>
      </c>
      <c r="Y131" s="58"/>
    </row>
    <row r="132" spans="1:25" x14ac:dyDescent="0.2">
      <c r="A132" s="97"/>
      <c r="B132" s="101"/>
      <c r="C132" s="6" t="s">
        <v>41</v>
      </c>
      <c r="D132" s="72"/>
      <c r="E132" s="73"/>
      <c r="F132" s="84" t="s">
        <v>86</v>
      </c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5"/>
      <c r="Y132" s="58"/>
    </row>
    <row r="133" spans="1:25" x14ac:dyDescent="0.2">
      <c r="A133" s="97"/>
      <c r="B133" s="101"/>
      <c r="C133" s="76" t="s">
        <v>41</v>
      </c>
      <c r="D133" s="4" t="s">
        <v>25</v>
      </c>
      <c r="E133" s="5"/>
      <c r="F133" s="78" t="s">
        <v>87</v>
      </c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5"/>
      <c r="Y133" s="58"/>
    </row>
    <row r="134" spans="1:25" x14ac:dyDescent="0.2">
      <c r="A134" s="97"/>
      <c r="B134" s="101"/>
      <c r="C134" s="77"/>
      <c r="D134" s="79" t="s">
        <v>25</v>
      </c>
      <c r="E134" s="6" t="s">
        <v>25</v>
      </c>
      <c r="F134" s="74" t="s">
        <v>88</v>
      </c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5"/>
      <c r="Y134" s="58"/>
    </row>
    <row r="135" spans="1:25" ht="33.75" x14ac:dyDescent="0.2">
      <c r="A135" s="97"/>
      <c r="B135" s="101"/>
      <c r="C135" s="77"/>
      <c r="D135" s="80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25</v>
      </c>
      <c r="M135" s="25">
        <v>25</v>
      </c>
      <c r="N135" s="25">
        <v>0</v>
      </c>
      <c r="O135" s="25">
        <v>0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4">
        <v>0</v>
      </c>
      <c r="Y135" s="58"/>
    </row>
    <row r="136" spans="1:25" x14ac:dyDescent="0.2">
      <c r="A136" s="97"/>
      <c r="B136" s="101"/>
      <c r="C136" s="77"/>
      <c r="D136" s="80"/>
      <c r="E136" s="7"/>
      <c r="F136" s="66" t="s">
        <v>34</v>
      </c>
      <c r="G136" s="81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25</v>
      </c>
      <c r="M136" s="19">
        <f t="shared" si="28"/>
        <v>25</v>
      </c>
      <c r="N136" s="19">
        <f t="shared" si="28"/>
        <v>0</v>
      </c>
      <c r="O136" s="19">
        <f t="shared" si="28"/>
        <v>0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5">
        <f>W135</f>
        <v>0</v>
      </c>
      <c r="Y136" s="58"/>
    </row>
    <row r="137" spans="1:25" x14ac:dyDescent="0.2">
      <c r="A137" s="97"/>
      <c r="B137" s="101"/>
      <c r="C137" s="77"/>
      <c r="D137" s="80"/>
      <c r="E137" s="6" t="s">
        <v>35</v>
      </c>
      <c r="F137" s="109" t="s">
        <v>90</v>
      </c>
      <c r="G137" s="73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1"/>
      <c r="Y137" s="58"/>
    </row>
    <row r="138" spans="1:25" ht="33.75" x14ac:dyDescent="0.2">
      <c r="A138" s="97"/>
      <c r="B138" s="101"/>
      <c r="C138" s="77"/>
      <c r="D138" s="80"/>
      <c r="E138" s="26"/>
      <c r="F138" s="28" t="s">
        <v>89</v>
      </c>
      <c r="G138" s="29" t="s">
        <v>32</v>
      </c>
      <c r="H138" s="35">
        <v>0</v>
      </c>
      <c r="I138" s="36">
        <v>0</v>
      </c>
      <c r="J138" s="36">
        <v>0</v>
      </c>
      <c r="K138" s="36">
        <v>0</v>
      </c>
      <c r="L138" s="35">
        <v>160</v>
      </c>
      <c r="M138" s="36">
        <v>160</v>
      </c>
      <c r="N138" s="36">
        <v>0</v>
      </c>
      <c r="O138" s="36">
        <v>0</v>
      </c>
      <c r="P138" s="35">
        <v>0</v>
      </c>
      <c r="Q138" s="36">
        <v>0</v>
      </c>
      <c r="R138" s="36">
        <v>0</v>
      </c>
      <c r="S138" s="36">
        <v>0</v>
      </c>
      <c r="T138" s="35">
        <v>0</v>
      </c>
      <c r="U138" s="36">
        <v>0</v>
      </c>
      <c r="V138" s="36">
        <v>0</v>
      </c>
      <c r="W138" s="49">
        <v>0</v>
      </c>
      <c r="Y138" s="58"/>
    </row>
    <row r="139" spans="1:25" ht="67.5" x14ac:dyDescent="0.2">
      <c r="A139" s="97"/>
      <c r="B139" s="101"/>
      <c r="C139" s="77"/>
      <c r="D139" s="80"/>
      <c r="E139" s="10"/>
      <c r="F139" s="27" t="s">
        <v>89</v>
      </c>
      <c r="G139" s="3" t="s">
        <v>33</v>
      </c>
      <c r="H139" s="30">
        <v>0</v>
      </c>
      <c r="I139" s="34">
        <v>0</v>
      </c>
      <c r="J139" s="31">
        <v>0</v>
      </c>
      <c r="K139" s="31">
        <v>0</v>
      </c>
      <c r="L139" s="32">
        <v>270.30399999999997</v>
      </c>
      <c r="M139" s="33">
        <v>270.30399999999997</v>
      </c>
      <c r="N139" s="33">
        <v>0</v>
      </c>
      <c r="O139" s="33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50">
        <v>0</v>
      </c>
      <c r="Y139" s="58"/>
    </row>
    <row r="140" spans="1:25" x14ac:dyDescent="0.2">
      <c r="A140" s="97"/>
      <c r="B140" s="101"/>
      <c r="C140" s="77"/>
      <c r="D140" s="80"/>
      <c r="E140" s="7"/>
      <c r="F140" s="66" t="s">
        <v>34</v>
      </c>
      <c r="G140" s="81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430.30399999999997</v>
      </c>
      <c r="M140" s="19">
        <f t="shared" si="29"/>
        <v>430.30399999999997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5">
        <f t="shared" si="29"/>
        <v>0</v>
      </c>
      <c r="Y140" s="58"/>
    </row>
    <row r="141" spans="1:25" x14ac:dyDescent="0.2">
      <c r="A141" s="97"/>
      <c r="B141" s="101"/>
      <c r="C141" s="77"/>
      <c r="D141" s="80"/>
      <c r="E141" s="6" t="s">
        <v>38</v>
      </c>
      <c r="F141" s="74" t="s">
        <v>91</v>
      </c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5"/>
      <c r="Y141" s="58"/>
    </row>
    <row r="142" spans="1:25" ht="67.5" x14ac:dyDescent="0.2">
      <c r="A142" s="97"/>
      <c r="B142" s="101"/>
      <c r="C142" s="77"/>
      <c r="D142" s="80"/>
      <c r="E142" s="77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4">
        <v>0</v>
      </c>
      <c r="Y142" s="58"/>
    </row>
    <row r="143" spans="1:25" ht="67.5" x14ac:dyDescent="0.2">
      <c r="A143" s="97"/>
      <c r="B143" s="101"/>
      <c r="C143" s="77"/>
      <c r="D143" s="80"/>
      <c r="E143" s="77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4">
        <v>0</v>
      </c>
      <c r="Y143" s="58"/>
    </row>
    <row r="144" spans="1:25" ht="67.5" x14ac:dyDescent="0.2">
      <c r="A144" s="97"/>
      <c r="B144" s="101"/>
      <c r="C144" s="77"/>
      <c r="D144" s="80"/>
      <c r="E144" s="83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4">
        <v>0</v>
      </c>
      <c r="Y144" s="58"/>
    </row>
    <row r="145" spans="1:25" x14ac:dyDescent="0.2">
      <c r="A145" s="97"/>
      <c r="B145" s="101"/>
      <c r="C145" s="77"/>
      <c r="D145" s="80"/>
      <c r="E145" s="7"/>
      <c r="F145" s="66" t="s">
        <v>34</v>
      </c>
      <c r="G145" s="81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5">
        <f t="shared" si="30"/>
        <v>0</v>
      </c>
      <c r="Y145" s="58"/>
    </row>
    <row r="146" spans="1:25" x14ac:dyDescent="0.2">
      <c r="A146" s="97"/>
      <c r="B146" s="101"/>
      <c r="C146" s="77"/>
      <c r="D146" s="80"/>
      <c r="E146" s="6" t="s">
        <v>41</v>
      </c>
      <c r="F146" s="74" t="s">
        <v>93</v>
      </c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5"/>
      <c r="Y146" s="58"/>
    </row>
    <row r="147" spans="1:25" ht="33.75" x14ac:dyDescent="0.2">
      <c r="A147" s="97"/>
      <c r="B147" s="101"/>
      <c r="C147" s="77"/>
      <c r="D147" s="80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25</v>
      </c>
      <c r="M147" s="25">
        <v>25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4">
        <v>0</v>
      </c>
      <c r="Y147" s="58"/>
    </row>
    <row r="148" spans="1:25" x14ac:dyDescent="0.2">
      <c r="A148" s="97"/>
      <c r="B148" s="101"/>
      <c r="C148" s="77"/>
      <c r="D148" s="80"/>
      <c r="E148" s="7"/>
      <c r="F148" s="66" t="s">
        <v>34</v>
      </c>
      <c r="G148" s="81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25</v>
      </c>
      <c r="M148" s="19">
        <f t="shared" si="31"/>
        <v>25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5">
        <f t="shared" si="31"/>
        <v>0</v>
      </c>
      <c r="Y148" s="58"/>
    </row>
    <row r="149" spans="1:25" ht="21" customHeight="1" x14ac:dyDescent="0.2">
      <c r="A149" s="97"/>
      <c r="B149" s="101"/>
      <c r="C149" s="77"/>
      <c r="D149" s="8"/>
      <c r="E149" s="63" t="s">
        <v>113</v>
      </c>
      <c r="F149" s="64"/>
      <c r="G149" s="65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682.404</v>
      </c>
      <c r="M149" s="20">
        <f t="shared" si="32"/>
        <v>682.404</v>
      </c>
      <c r="N149" s="20">
        <f t="shared" si="32"/>
        <v>5.9</v>
      </c>
      <c r="O149" s="20">
        <f t="shared" si="32"/>
        <v>0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6">
        <f t="shared" si="32"/>
        <v>0</v>
      </c>
      <c r="Y149" s="58"/>
    </row>
    <row r="150" spans="1:25" ht="12.75" customHeight="1" x14ac:dyDescent="0.2">
      <c r="A150" s="97"/>
      <c r="B150" s="101"/>
      <c r="C150" s="9"/>
      <c r="D150" s="66" t="s">
        <v>63</v>
      </c>
      <c r="E150" s="67"/>
      <c r="F150" s="67"/>
      <c r="G150" s="68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682.404</v>
      </c>
      <c r="M150" s="23">
        <f t="shared" si="33"/>
        <v>682.404</v>
      </c>
      <c r="N150" s="23">
        <f t="shared" si="33"/>
        <v>5.9</v>
      </c>
      <c r="O150" s="23">
        <f t="shared" si="33"/>
        <v>0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8">
        <f t="shared" si="33"/>
        <v>0</v>
      </c>
      <c r="Y150" s="58"/>
    </row>
    <row r="151" spans="1:25" x14ac:dyDescent="0.2">
      <c r="A151" s="97"/>
      <c r="B151" s="101"/>
      <c r="C151" s="6" t="s">
        <v>44</v>
      </c>
      <c r="D151" s="72"/>
      <c r="E151" s="73"/>
      <c r="F151" s="74" t="s">
        <v>94</v>
      </c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5"/>
      <c r="Y151" s="58"/>
    </row>
    <row r="152" spans="1:25" x14ac:dyDescent="0.2">
      <c r="A152" s="97"/>
      <c r="B152" s="101"/>
      <c r="C152" s="76" t="s">
        <v>44</v>
      </c>
      <c r="D152" s="4" t="s">
        <v>25</v>
      </c>
      <c r="E152" s="5"/>
      <c r="F152" s="78" t="s">
        <v>95</v>
      </c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5"/>
      <c r="Y152" s="58"/>
    </row>
    <row r="153" spans="1:25" x14ac:dyDescent="0.2">
      <c r="A153" s="97"/>
      <c r="B153" s="101"/>
      <c r="C153" s="77"/>
      <c r="D153" s="79" t="s">
        <v>25</v>
      </c>
      <c r="E153" s="6" t="s">
        <v>25</v>
      </c>
      <c r="F153" s="74" t="s">
        <v>96</v>
      </c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5"/>
      <c r="Y153" s="58"/>
    </row>
    <row r="154" spans="1:25" ht="33.75" x14ac:dyDescent="0.2">
      <c r="A154" s="97"/>
      <c r="B154" s="101"/>
      <c r="C154" s="77"/>
      <c r="D154" s="80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4">
        <v>0</v>
      </c>
      <c r="Y154" s="58"/>
    </row>
    <row r="155" spans="1:25" x14ac:dyDescent="0.2">
      <c r="A155" s="97"/>
      <c r="B155" s="101"/>
      <c r="C155" s="77"/>
      <c r="D155" s="80"/>
      <c r="E155" s="7"/>
      <c r="F155" s="66" t="s">
        <v>34</v>
      </c>
      <c r="G155" s="81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7">
        <f t="shared" si="34"/>
        <v>0</v>
      </c>
      <c r="Y155" s="58"/>
    </row>
    <row r="156" spans="1:25" ht="21" customHeight="1" x14ac:dyDescent="0.2">
      <c r="A156" s="97"/>
      <c r="B156" s="101"/>
      <c r="C156" s="77"/>
      <c r="D156" s="8"/>
      <c r="E156" s="63" t="s">
        <v>113</v>
      </c>
      <c r="F156" s="64"/>
      <c r="G156" s="65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6">
        <f t="shared" si="34"/>
        <v>0</v>
      </c>
      <c r="Y156" s="58"/>
    </row>
    <row r="157" spans="1:25" ht="12.75" customHeight="1" x14ac:dyDescent="0.2">
      <c r="A157" s="97"/>
      <c r="B157" s="101"/>
      <c r="C157" s="9"/>
      <c r="D157" s="66" t="s">
        <v>63</v>
      </c>
      <c r="E157" s="67"/>
      <c r="F157" s="67"/>
      <c r="G157" s="68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8">
        <f t="shared" si="34"/>
        <v>0</v>
      </c>
      <c r="Y157" s="58"/>
    </row>
    <row r="158" spans="1:25" x14ac:dyDescent="0.2">
      <c r="A158" s="97"/>
      <c r="B158" s="101"/>
      <c r="C158" s="6" t="s">
        <v>48</v>
      </c>
      <c r="D158" s="72"/>
      <c r="E158" s="73"/>
      <c r="F158" s="74" t="s">
        <v>97</v>
      </c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5"/>
      <c r="Y158" s="58"/>
    </row>
    <row r="159" spans="1:25" x14ac:dyDescent="0.2">
      <c r="A159" s="97"/>
      <c r="B159" s="101"/>
      <c r="C159" s="76" t="s">
        <v>48</v>
      </c>
      <c r="D159" s="4" t="s">
        <v>25</v>
      </c>
      <c r="E159" s="5"/>
      <c r="F159" s="78" t="s">
        <v>98</v>
      </c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5"/>
      <c r="Y159" s="58"/>
    </row>
    <row r="160" spans="1:25" x14ac:dyDescent="0.2">
      <c r="A160" s="97"/>
      <c r="B160" s="101"/>
      <c r="C160" s="77"/>
      <c r="D160" s="79" t="s">
        <v>25</v>
      </c>
      <c r="E160" s="6" t="s">
        <v>25</v>
      </c>
      <c r="F160" s="74" t="s">
        <v>99</v>
      </c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5"/>
      <c r="Y160" s="58"/>
    </row>
    <row r="161" spans="1:25" ht="33.75" x14ac:dyDescent="0.2">
      <c r="A161" s="97"/>
      <c r="B161" s="101"/>
      <c r="C161" s="77"/>
      <c r="D161" s="80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4">
        <v>0</v>
      </c>
      <c r="Y161" s="58"/>
    </row>
    <row r="162" spans="1:25" x14ac:dyDescent="0.2">
      <c r="A162" s="97"/>
      <c r="B162" s="101"/>
      <c r="C162" s="77"/>
      <c r="D162" s="80"/>
      <c r="E162" s="7"/>
      <c r="F162" s="66" t="s">
        <v>34</v>
      </c>
      <c r="G162" s="81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7">
        <f t="shared" si="35"/>
        <v>0</v>
      </c>
      <c r="Y162" s="58"/>
    </row>
    <row r="163" spans="1:25" ht="21" customHeight="1" x14ac:dyDescent="0.2">
      <c r="A163" s="97"/>
      <c r="B163" s="101"/>
      <c r="C163" s="77"/>
      <c r="D163" s="8"/>
      <c r="E163" s="63" t="s">
        <v>113</v>
      </c>
      <c r="F163" s="64"/>
      <c r="G163" s="65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6">
        <f t="shared" si="35"/>
        <v>0</v>
      </c>
      <c r="Y163" s="58"/>
    </row>
    <row r="164" spans="1:25" ht="12.75" customHeight="1" x14ac:dyDescent="0.2">
      <c r="A164" s="97"/>
      <c r="B164" s="101"/>
      <c r="C164" s="9"/>
      <c r="D164" s="66" t="s">
        <v>63</v>
      </c>
      <c r="E164" s="67"/>
      <c r="F164" s="67"/>
      <c r="G164" s="68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8">
        <f t="shared" si="35"/>
        <v>0</v>
      </c>
      <c r="Y164" s="58"/>
    </row>
    <row r="165" spans="1:25" x14ac:dyDescent="0.2">
      <c r="A165" s="97"/>
      <c r="B165" s="101"/>
      <c r="C165" s="6" t="s">
        <v>100</v>
      </c>
      <c r="D165" s="72"/>
      <c r="E165" s="73"/>
      <c r="F165" s="74" t="s">
        <v>101</v>
      </c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5"/>
      <c r="Y165" s="58"/>
    </row>
    <row r="166" spans="1:25" x14ac:dyDescent="0.2">
      <c r="A166" s="97"/>
      <c r="B166" s="101"/>
      <c r="C166" s="76" t="s">
        <v>100</v>
      </c>
      <c r="D166" s="4" t="s">
        <v>25</v>
      </c>
      <c r="E166" s="5"/>
      <c r="F166" s="78" t="s">
        <v>102</v>
      </c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5"/>
      <c r="Y166" s="58"/>
    </row>
    <row r="167" spans="1:25" x14ac:dyDescent="0.2">
      <c r="A167" s="97"/>
      <c r="B167" s="101"/>
      <c r="C167" s="77"/>
      <c r="D167" s="79" t="s">
        <v>25</v>
      </c>
      <c r="E167" s="6" t="s">
        <v>25</v>
      </c>
      <c r="F167" s="74" t="s">
        <v>103</v>
      </c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5"/>
      <c r="Y167" s="58"/>
    </row>
    <row r="168" spans="1:25" ht="33.75" x14ac:dyDescent="0.2">
      <c r="A168" s="97"/>
      <c r="B168" s="101"/>
      <c r="C168" s="77"/>
      <c r="D168" s="80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4">
        <v>0</v>
      </c>
      <c r="Y168" s="58"/>
    </row>
    <row r="169" spans="1:25" x14ac:dyDescent="0.2">
      <c r="A169" s="97"/>
      <c r="B169" s="101"/>
      <c r="C169" s="77"/>
      <c r="D169" s="80"/>
      <c r="E169" s="7"/>
      <c r="F169" s="66" t="s">
        <v>34</v>
      </c>
      <c r="G169" s="81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7">
        <f t="shared" si="36"/>
        <v>0</v>
      </c>
      <c r="Y169" s="58"/>
    </row>
    <row r="170" spans="1:25" ht="21" customHeight="1" x14ac:dyDescent="0.2">
      <c r="A170" s="97"/>
      <c r="B170" s="101"/>
      <c r="C170" s="77"/>
      <c r="D170" s="8"/>
      <c r="E170" s="63" t="s">
        <v>113</v>
      </c>
      <c r="F170" s="64"/>
      <c r="G170" s="65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6">
        <f t="shared" si="36"/>
        <v>0</v>
      </c>
      <c r="Y170" s="58"/>
    </row>
    <row r="171" spans="1:25" ht="12.75" customHeight="1" x14ac:dyDescent="0.2">
      <c r="A171" s="97"/>
      <c r="B171" s="101"/>
      <c r="C171" s="9"/>
      <c r="D171" s="66" t="s">
        <v>63</v>
      </c>
      <c r="E171" s="67"/>
      <c r="F171" s="67"/>
      <c r="G171" s="68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8">
        <f>W170</f>
        <v>0</v>
      </c>
      <c r="Y171" s="58"/>
    </row>
    <row r="172" spans="1:25" x14ac:dyDescent="0.2">
      <c r="A172" s="97"/>
      <c r="B172" s="101"/>
      <c r="C172" s="6" t="s">
        <v>104</v>
      </c>
      <c r="D172" s="72"/>
      <c r="E172" s="73"/>
      <c r="F172" s="74" t="s">
        <v>105</v>
      </c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5"/>
      <c r="Y172" s="58"/>
    </row>
    <row r="173" spans="1:25" x14ac:dyDescent="0.2">
      <c r="A173" s="97"/>
      <c r="B173" s="101"/>
      <c r="C173" s="76" t="s">
        <v>104</v>
      </c>
      <c r="D173" s="4" t="s">
        <v>25</v>
      </c>
      <c r="E173" s="5"/>
      <c r="F173" s="78" t="s">
        <v>106</v>
      </c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5"/>
      <c r="Y173" s="58"/>
    </row>
    <row r="174" spans="1:25" x14ac:dyDescent="0.2">
      <c r="A174" s="97"/>
      <c r="B174" s="101"/>
      <c r="C174" s="77"/>
      <c r="D174" s="79" t="s">
        <v>25</v>
      </c>
      <c r="E174" s="6" t="s">
        <v>25</v>
      </c>
      <c r="F174" s="74" t="s">
        <v>107</v>
      </c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5"/>
      <c r="Y174" s="58"/>
    </row>
    <row r="175" spans="1:25" ht="33.75" x14ac:dyDescent="0.2">
      <c r="A175" s="97"/>
      <c r="B175" s="101"/>
      <c r="C175" s="77"/>
      <c r="D175" s="80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4">
        <v>0</v>
      </c>
      <c r="Y175" s="58"/>
    </row>
    <row r="176" spans="1:25" x14ac:dyDescent="0.2">
      <c r="A176" s="97"/>
      <c r="B176" s="101"/>
      <c r="C176" s="77"/>
      <c r="D176" s="80"/>
      <c r="E176" s="7"/>
      <c r="F176" s="66" t="s">
        <v>34</v>
      </c>
      <c r="G176" s="81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7">
        <f t="shared" si="38"/>
        <v>0</v>
      </c>
      <c r="Y176" s="58"/>
    </row>
    <row r="177" spans="1:25" x14ac:dyDescent="0.2">
      <c r="A177" s="97"/>
      <c r="B177" s="101"/>
      <c r="C177" s="77"/>
      <c r="D177" s="80"/>
      <c r="E177" s="6" t="s">
        <v>35</v>
      </c>
      <c r="F177" s="74" t="s">
        <v>108</v>
      </c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5"/>
      <c r="Y177" s="58"/>
    </row>
    <row r="178" spans="1:25" ht="33.75" x14ac:dyDescent="0.2">
      <c r="A178" s="97"/>
      <c r="B178" s="101"/>
      <c r="C178" s="77"/>
      <c r="D178" s="80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24">
        <v>200</v>
      </c>
      <c r="M178" s="25">
        <v>200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4">
        <v>0</v>
      </c>
      <c r="Y178" s="58"/>
    </row>
    <row r="179" spans="1:25" x14ac:dyDescent="0.2">
      <c r="A179" s="97"/>
      <c r="B179" s="101"/>
      <c r="C179" s="77"/>
      <c r="D179" s="80"/>
      <c r="E179" s="7"/>
      <c r="F179" s="66" t="s">
        <v>34</v>
      </c>
      <c r="G179" s="81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200</v>
      </c>
      <c r="M179" s="22">
        <f t="shared" si="39"/>
        <v>200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7">
        <f t="shared" si="39"/>
        <v>0</v>
      </c>
      <c r="Y179" s="58"/>
    </row>
    <row r="180" spans="1:25" x14ac:dyDescent="0.2">
      <c r="A180" s="97"/>
      <c r="B180" s="101"/>
      <c r="C180" s="77"/>
      <c r="D180" s="80"/>
      <c r="E180" s="6" t="s">
        <v>38</v>
      </c>
      <c r="F180" s="74" t="s">
        <v>109</v>
      </c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5"/>
      <c r="Y180" s="58"/>
    </row>
    <row r="181" spans="1:25" ht="33.75" x14ac:dyDescent="0.2">
      <c r="A181" s="97"/>
      <c r="B181" s="101"/>
      <c r="C181" s="77"/>
      <c r="D181" s="80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4">
        <v>0</v>
      </c>
      <c r="Y181" s="58"/>
    </row>
    <row r="182" spans="1:25" x14ac:dyDescent="0.2">
      <c r="A182" s="97"/>
      <c r="B182" s="101"/>
      <c r="C182" s="77"/>
      <c r="D182" s="80"/>
      <c r="E182" s="7"/>
      <c r="F182" s="66" t="s">
        <v>34</v>
      </c>
      <c r="G182" s="81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7">
        <f t="shared" si="40"/>
        <v>0</v>
      </c>
      <c r="Y182" s="58"/>
    </row>
    <row r="183" spans="1:25" x14ac:dyDescent="0.2">
      <c r="A183" s="97"/>
      <c r="B183" s="101"/>
      <c r="C183" s="77"/>
      <c r="D183" s="80"/>
      <c r="E183" s="6" t="s">
        <v>41</v>
      </c>
      <c r="F183" s="74" t="s">
        <v>110</v>
      </c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5"/>
      <c r="Y183" s="58"/>
    </row>
    <row r="184" spans="1:25" ht="33.75" x14ac:dyDescent="0.2">
      <c r="A184" s="97"/>
      <c r="B184" s="101"/>
      <c r="C184" s="77"/>
      <c r="D184" s="80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4">
        <v>0</v>
      </c>
      <c r="Y184" s="58"/>
    </row>
    <row r="185" spans="1:25" x14ac:dyDescent="0.2">
      <c r="A185" s="97"/>
      <c r="B185" s="101"/>
      <c r="C185" s="77"/>
      <c r="D185" s="80"/>
      <c r="E185" s="7"/>
      <c r="F185" s="66" t="s">
        <v>34</v>
      </c>
      <c r="G185" s="81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7">
        <f t="shared" si="41"/>
        <v>0</v>
      </c>
      <c r="Y185" s="58"/>
    </row>
    <row r="186" spans="1:25" ht="21" customHeight="1" x14ac:dyDescent="0.2">
      <c r="A186" s="97"/>
      <c r="B186" s="101"/>
      <c r="C186" s="77"/>
      <c r="D186" s="8"/>
      <c r="E186" s="63" t="s">
        <v>113</v>
      </c>
      <c r="F186" s="64"/>
      <c r="G186" s="65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341</v>
      </c>
      <c r="M186" s="20">
        <f t="shared" si="42"/>
        <v>341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6">
        <f t="shared" si="42"/>
        <v>0</v>
      </c>
      <c r="Y186" s="58"/>
    </row>
    <row r="187" spans="1:25" ht="12.75" customHeight="1" x14ac:dyDescent="0.2">
      <c r="A187" s="97"/>
      <c r="B187" s="101"/>
      <c r="C187" s="9"/>
      <c r="D187" s="66" t="s">
        <v>63</v>
      </c>
      <c r="E187" s="67"/>
      <c r="F187" s="67"/>
      <c r="G187" s="68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341</v>
      </c>
      <c r="M187" s="23">
        <f t="shared" si="43"/>
        <v>341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8">
        <f t="shared" si="43"/>
        <v>0</v>
      </c>
      <c r="Y187" s="58"/>
    </row>
    <row r="188" spans="1:25" ht="12.75" customHeight="1" thickBot="1" x14ac:dyDescent="0.25">
      <c r="A188" s="98"/>
      <c r="B188" s="51"/>
      <c r="C188" s="69" t="s">
        <v>111</v>
      </c>
      <c r="D188" s="70"/>
      <c r="E188" s="70"/>
      <c r="F188" s="70"/>
      <c r="G188" s="71"/>
      <c r="H188" s="52">
        <f t="shared" ref="H188:W188" si="44">H78+H97+H131+H150+H157+H164+H171+H187</f>
        <v>19293.2</v>
      </c>
      <c r="I188" s="52">
        <f>I78+I97+I131+I150+I157+I164+I171+I187</f>
        <v>18947.3</v>
      </c>
      <c r="J188" s="52">
        <f t="shared" si="44"/>
        <v>15945.418000000001</v>
      </c>
      <c r="K188" s="52">
        <f t="shared" si="44"/>
        <v>345.9</v>
      </c>
      <c r="L188" s="52">
        <f t="shared" si="44"/>
        <v>22044.19</v>
      </c>
      <c r="M188" s="52">
        <f t="shared" si="44"/>
        <v>21941.91</v>
      </c>
      <c r="N188" s="52">
        <f t="shared" si="44"/>
        <v>18265.744000000002</v>
      </c>
      <c r="O188" s="52">
        <f t="shared" si="44"/>
        <v>102.28</v>
      </c>
      <c r="P188" s="52">
        <f t="shared" si="44"/>
        <v>22741.100000000002</v>
      </c>
      <c r="Q188" s="52">
        <f t="shared" si="44"/>
        <v>22721.3</v>
      </c>
      <c r="R188" s="52">
        <f t="shared" si="44"/>
        <v>18763.700000000004</v>
      </c>
      <c r="S188" s="52">
        <f t="shared" si="44"/>
        <v>5.4</v>
      </c>
      <c r="T188" s="52">
        <f t="shared" si="44"/>
        <v>21799.1</v>
      </c>
      <c r="U188" s="52">
        <f t="shared" si="44"/>
        <v>21210.899999999998</v>
      </c>
      <c r="V188" s="52">
        <f t="shared" si="44"/>
        <v>17777</v>
      </c>
      <c r="W188" s="53">
        <f t="shared" si="44"/>
        <v>0</v>
      </c>
      <c r="Y188" s="58"/>
    </row>
    <row r="189" spans="1:25" ht="409.6" hidden="1" customHeight="1" x14ac:dyDescent="0.2">
      <c r="Y189" s="58"/>
    </row>
    <row r="190" spans="1:25" x14ac:dyDescent="0.2">
      <c r="I190" s="60"/>
      <c r="J190" s="59"/>
      <c r="Y190" s="58"/>
    </row>
    <row r="191" spans="1:25" x14ac:dyDescent="0.2">
      <c r="Y191" s="58"/>
    </row>
    <row r="192" spans="1:25" x14ac:dyDescent="0.2">
      <c r="Y192" s="58"/>
    </row>
    <row r="193" spans="25:25" x14ac:dyDescent="0.2">
      <c r="Y193" s="58"/>
    </row>
    <row r="194" spans="25:25" x14ac:dyDescent="0.2">
      <c r="Y194" s="58"/>
    </row>
    <row r="195" spans="25:25" x14ac:dyDescent="0.2">
      <c r="Y195" s="58"/>
    </row>
    <row r="196" spans="25:25" x14ac:dyDescent="0.2">
      <c r="Y196" s="58"/>
    </row>
    <row r="197" spans="25:25" x14ac:dyDescent="0.2">
      <c r="Y197" s="58"/>
    </row>
    <row r="198" spans="25:25" x14ac:dyDescent="0.2">
      <c r="Y198" s="58"/>
    </row>
    <row r="199" spans="25:25" x14ac:dyDescent="0.2">
      <c r="Y199" s="58"/>
    </row>
    <row r="200" spans="25:25" x14ac:dyDescent="0.2">
      <c r="Y200" s="58"/>
    </row>
    <row r="201" spans="25:25" x14ac:dyDescent="0.2">
      <c r="Y201" s="58"/>
    </row>
    <row r="202" spans="25:25" x14ac:dyDescent="0.2">
      <c r="Y202" s="58"/>
    </row>
    <row r="203" spans="25:25" x14ac:dyDescent="0.2">
      <c r="Y203" s="58"/>
    </row>
    <row r="204" spans="25:25" x14ac:dyDescent="0.2">
      <c r="Y204" s="58"/>
    </row>
    <row r="205" spans="25:25" x14ac:dyDescent="0.2">
      <c r="Y205" s="58"/>
    </row>
    <row r="206" spans="25:25" x14ac:dyDescent="0.2">
      <c r="Y206" s="58"/>
    </row>
    <row r="207" spans="25:25" x14ac:dyDescent="0.2">
      <c r="Y207" s="58"/>
    </row>
    <row r="208" spans="25:25" x14ac:dyDescent="0.2">
      <c r="Y208" s="58"/>
    </row>
    <row r="209" spans="25:25" x14ac:dyDescent="0.2">
      <c r="Y209" s="58"/>
    </row>
    <row r="210" spans="25:25" x14ac:dyDescent="0.2">
      <c r="Y210" s="58"/>
    </row>
    <row r="211" spans="25:25" x14ac:dyDescent="0.2">
      <c r="Y211" s="58"/>
    </row>
    <row r="212" spans="25:25" x14ac:dyDescent="0.2">
      <c r="Y212" s="58"/>
    </row>
    <row r="213" spans="25:25" x14ac:dyDescent="0.2">
      <c r="Y213" s="58"/>
    </row>
    <row r="214" spans="25:25" x14ac:dyDescent="0.2">
      <c r="Y214" s="58"/>
    </row>
    <row r="215" spans="25:25" x14ac:dyDescent="0.2">
      <c r="Y215" s="58"/>
    </row>
    <row r="216" spans="25:25" x14ac:dyDescent="0.2">
      <c r="Y216" s="58"/>
    </row>
    <row r="217" spans="25:25" x14ac:dyDescent="0.2">
      <c r="Y217" s="58"/>
    </row>
    <row r="218" spans="25:25" x14ac:dyDescent="0.2">
      <c r="Y218" s="58"/>
    </row>
    <row r="219" spans="25:25" x14ac:dyDescent="0.2">
      <c r="Y219" s="58"/>
    </row>
    <row r="220" spans="25:25" x14ac:dyDescent="0.2">
      <c r="Y220" s="58"/>
    </row>
    <row r="221" spans="25:25" x14ac:dyDescent="0.2">
      <c r="Y221" s="58"/>
    </row>
    <row r="222" spans="25:25" x14ac:dyDescent="0.2">
      <c r="Y222" s="58"/>
    </row>
    <row r="223" spans="25:25" x14ac:dyDescent="0.2">
      <c r="Y223" s="58"/>
    </row>
    <row r="224" spans="25:25" x14ac:dyDescent="0.2">
      <c r="Y224" s="58"/>
    </row>
    <row r="225" spans="25:25" x14ac:dyDescent="0.2">
      <c r="Y225" s="58"/>
    </row>
    <row r="226" spans="25:25" x14ac:dyDescent="0.2">
      <c r="Y226" s="58"/>
    </row>
    <row r="227" spans="25:25" x14ac:dyDescent="0.2">
      <c r="Y227" s="58"/>
    </row>
    <row r="228" spans="25:25" x14ac:dyDescent="0.2">
      <c r="Y228" s="58"/>
    </row>
    <row r="229" spans="25:25" x14ac:dyDescent="0.2">
      <c r="Y229" s="58"/>
    </row>
    <row r="230" spans="25:25" x14ac:dyDescent="0.2">
      <c r="Y230" s="58"/>
    </row>
    <row r="231" spans="25:25" x14ac:dyDescent="0.2">
      <c r="Y231" s="58"/>
    </row>
    <row r="232" spans="25:25" x14ac:dyDescent="0.2">
      <c r="Y232" s="58"/>
    </row>
    <row r="233" spans="25:25" x14ac:dyDescent="0.2">
      <c r="Y233" s="58"/>
    </row>
    <row r="234" spans="25:25" x14ac:dyDescent="0.2">
      <c r="Y234" s="58"/>
    </row>
    <row r="235" spans="25:25" x14ac:dyDescent="0.2">
      <c r="Y235" s="58"/>
    </row>
    <row r="236" spans="25:25" x14ac:dyDescent="0.2">
      <c r="Y236" s="58"/>
    </row>
    <row r="237" spans="25:25" x14ac:dyDescent="0.2">
      <c r="Y237" s="58"/>
    </row>
    <row r="238" spans="25:25" x14ac:dyDescent="0.2">
      <c r="Y238" s="58"/>
    </row>
    <row r="239" spans="25:25" x14ac:dyDescent="0.2">
      <c r="Y239" s="58"/>
    </row>
    <row r="240" spans="25:25" x14ac:dyDescent="0.2">
      <c r="Y240" s="58"/>
    </row>
    <row r="241" spans="25:25" x14ac:dyDescent="0.2">
      <c r="Y241" s="58"/>
    </row>
    <row r="242" spans="25:25" x14ac:dyDescent="0.2">
      <c r="Y242" s="58"/>
    </row>
    <row r="243" spans="25:25" x14ac:dyDescent="0.2">
      <c r="Y243" s="58"/>
    </row>
    <row r="244" spans="25:25" x14ac:dyDescent="0.2">
      <c r="Y244" s="58"/>
    </row>
    <row r="245" spans="25:25" x14ac:dyDescent="0.2">
      <c r="Y245" s="58"/>
    </row>
    <row r="246" spans="25:25" x14ac:dyDescent="0.2">
      <c r="Y246" s="58"/>
    </row>
    <row r="247" spans="25:25" x14ac:dyDescent="0.2">
      <c r="Y247" s="58"/>
    </row>
    <row r="248" spans="25:25" x14ac:dyDescent="0.2">
      <c r="Y248" s="58"/>
    </row>
    <row r="249" spans="25:25" x14ac:dyDescent="0.2">
      <c r="Y249" s="58"/>
    </row>
    <row r="250" spans="25:25" x14ac:dyDescent="0.2">
      <c r="Y250" s="58"/>
    </row>
    <row r="251" spans="25:25" x14ac:dyDescent="0.2">
      <c r="Y251" s="58"/>
    </row>
    <row r="252" spans="25:25" x14ac:dyDescent="0.2">
      <c r="Y252" s="58"/>
    </row>
    <row r="253" spans="25:25" x14ac:dyDescent="0.2">
      <c r="Y253" s="58"/>
    </row>
    <row r="254" spans="25:25" x14ac:dyDescent="0.2">
      <c r="Y254" s="58"/>
    </row>
    <row r="255" spans="25:25" x14ac:dyDescent="0.2">
      <c r="Y255" s="58"/>
    </row>
    <row r="256" spans="25:25" x14ac:dyDescent="0.2">
      <c r="Y256" s="58"/>
    </row>
    <row r="257" spans="25:25" x14ac:dyDescent="0.2">
      <c r="Y257" s="58"/>
    </row>
    <row r="258" spans="25:25" x14ac:dyDescent="0.2">
      <c r="Y258" s="58"/>
    </row>
    <row r="259" spans="25:25" x14ac:dyDescent="0.2">
      <c r="Y259" s="58"/>
    </row>
    <row r="260" spans="25:25" x14ac:dyDescent="0.2">
      <c r="Y260" s="58"/>
    </row>
    <row r="261" spans="25:25" x14ac:dyDescent="0.2">
      <c r="Y261" s="58"/>
    </row>
    <row r="262" spans="25:25" x14ac:dyDescent="0.2">
      <c r="Y262" s="58"/>
    </row>
    <row r="263" spans="25:25" x14ac:dyDescent="0.2">
      <c r="Y263" s="58"/>
    </row>
    <row r="264" spans="25:25" x14ac:dyDescent="0.2">
      <c r="Y264" s="58"/>
    </row>
    <row r="265" spans="25:25" x14ac:dyDescent="0.2">
      <c r="Y265" s="58"/>
    </row>
    <row r="266" spans="25:25" x14ac:dyDescent="0.2">
      <c r="Y266" s="58"/>
    </row>
    <row r="267" spans="25:25" x14ac:dyDescent="0.2">
      <c r="Y267" s="58"/>
    </row>
    <row r="268" spans="25:25" x14ac:dyDescent="0.2">
      <c r="Y268" s="58"/>
    </row>
    <row r="269" spans="25:25" x14ac:dyDescent="0.2">
      <c r="Y269" s="58"/>
    </row>
    <row r="270" spans="25:25" x14ac:dyDescent="0.2">
      <c r="Y270" s="58"/>
    </row>
    <row r="271" spans="25:25" x14ac:dyDescent="0.2">
      <c r="Y271" s="58"/>
    </row>
    <row r="272" spans="25:25" x14ac:dyDescent="0.2">
      <c r="Y272" s="58"/>
    </row>
    <row r="273" spans="25:25" x14ac:dyDescent="0.2">
      <c r="Y273" s="58"/>
    </row>
    <row r="274" spans="25:25" x14ac:dyDescent="0.2">
      <c r="Y274" s="58"/>
    </row>
    <row r="275" spans="25:25" x14ac:dyDescent="0.2">
      <c r="Y275" s="58"/>
    </row>
    <row r="276" spans="25:25" x14ac:dyDescent="0.2">
      <c r="Y276" s="58"/>
    </row>
    <row r="277" spans="25:25" x14ac:dyDescent="0.2">
      <c r="Y277" s="58"/>
    </row>
    <row r="278" spans="25:25" x14ac:dyDescent="0.2">
      <c r="Y278" s="58"/>
    </row>
    <row r="279" spans="25:25" x14ac:dyDescent="0.2">
      <c r="Y279" s="58"/>
    </row>
    <row r="280" spans="25:25" x14ac:dyDescent="0.2">
      <c r="Y280" s="58"/>
    </row>
    <row r="281" spans="25:25" x14ac:dyDescent="0.2">
      <c r="Y281" s="58"/>
    </row>
    <row r="282" spans="25:25" x14ac:dyDescent="0.2">
      <c r="Y282" s="58"/>
    </row>
    <row r="283" spans="25:25" x14ac:dyDescent="0.2">
      <c r="Y283" s="58"/>
    </row>
    <row r="284" spans="25:25" x14ac:dyDescent="0.2">
      <c r="Y284" s="58"/>
    </row>
    <row r="285" spans="25:25" x14ac:dyDescent="0.2">
      <c r="Y285" s="58"/>
    </row>
    <row r="286" spans="25:25" x14ac:dyDescent="0.2">
      <c r="Y286" s="58"/>
    </row>
    <row r="287" spans="25:25" x14ac:dyDescent="0.2">
      <c r="Y287" s="58"/>
    </row>
    <row r="288" spans="25:25" x14ac:dyDescent="0.2">
      <c r="Y288" s="58"/>
    </row>
    <row r="289" spans="25:25" x14ac:dyDescent="0.2">
      <c r="Y289" s="58"/>
    </row>
    <row r="290" spans="25:25" x14ac:dyDescent="0.2">
      <c r="Y290" s="58"/>
    </row>
    <row r="291" spans="25:25" x14ac:dyDescent="0.2">
      <c r="Y291" s="58"/>
    </row>
    <row r="292" spans="25:25" x14ac:dyDescent="0.2">
      <c r="Y292" s="58"/>
    </row>
    <row r="293" spans="25:25" x14ac:dyDescent="0.2">
      <c r="Y293" s="58"/>
    </row>
    <row r="294" spans="25:25" x14ac:dyDescent="0.2">
      <c r="Y294" s="58"/>
    </row>
    <row r="295" spans="25:25" x14ac:dyDescent="0.2">
      <c r="Y295" s="58"/>
    </row>
    <row r="296" spans="25:25" x14ac:dyDescent="0.2">
      <c r="Y296" s="58"/>
    </row>
    <row r="297" spans="25:25" x14ac:dyDescent="0.2">
      <c r="Y297" s="58"/>
    </row>
    <row r="298" spans="25:25" x14ac:dyDescent="0.2">
      <c r="Y298" s="58"/>
    </row>
    <row r="299" spans="25:25" x14ac:dyDescent="0.2">
      <c r="Y299" s="58"/>
    </row>
    <row r="300" spans="25:25" x14ac:dyDescent="0.2">
      <c r="Y300" s="58"/>
    </row>
    <row r="301" spans="25:25" x14ac:dyDescent="0.2">
      <c r="Y301" s="58"/>
    </row>
    <row r="302" spans="25:25" x14ac:dyDescent="0.2">
      <c r="Y302" s="58"/>
    </row>
    <row r="303" spans="25:25" x14ac:dyDescent="0.2">
      <c r="Y303" s="58"/>
    </row>
    <row r="304" spans="25:25" x14ac:dyDescent="0.2">
      <c r="Y304" s="58"/>
    </row>
    <row r="305" spans="25:25" x14ac:dyDescent="0.2">
      <c r="Y305" s="58"/>
    </row>
    <row r="306" spans="25:25" x14ac:dyDescent="0.2">
      <c r="Y306" s="58"/>
    </row>
    <row r="307" spans="25:25" x14ac:dyDescent="0.2">
      <c r="Y307" s="58"/>
    </row>
    <row r="308" spans="25:25" x14ac:dyDescent="0.2">
      <c r="Y308" s="58"/>
    </row>
    <row r="309" spans="25:25" x14ac:dyDescent="0.2">
      <c r="Y309" s="58"/>
    </row>
    <row r="310" spans="25:25" x14ac:dyDescent="0.2">
      <c r="Y310" s="58"/>
    </row>
    <row r="311" spans="25:25" x14ac:dyDescent="0.2">
      <c r="Y311" s="58"/>
    </row>
    <row r="312" spans="25:25" x14ac:dyDescent="0.2">
      <c r="Y312" s="58"/>
    </row>
    <row r="313" spans="25:25" x14ac:dyDescent="0.2">
      <c r="Y313" s="58"/>
    </row>
    <row r="314" spans="25:25" x14ac:dyDescent="0.2">
      <c r="Y314" s="58"/>
    </row>
    <row r="315" spans="25:25" x14ac:dyDescent="0.2">
      <c r="Y315" s="58"/>
    </row>
    <row r="316" spans="25:25" x14ac:dyDescent="0.2">
      <c r="Y316" s="58"/>
    </row>
    <row r="317" spans="25:25" x14ac:dyDescent="0.2">
      <c r="Y317" s="58"/>
    </row>
    <row r="318" spans="25:25" x14ac:dyDescent="0.2">
      <c r="Y318" s="58"/>
    </row>
    <row r="319" spans="25:25" x14ac:dyDescent="0.2">
      <c r="Y319" s="58"/>
    </row>
    <row r="320" spans="25:25" x14ac:dyDescent="0.2">
      <c r="Y320" s="58"/>
    </row>
    <row r="321" spans="25:25" x14ac:dyDescent="0.2">
      <c r="Y321" s="58"/>
    </row>
    <row r="322" spans="25:25" x14ac:dyDescent="0.2">
      <c r="Y322" s="58"/>
    </row>
    <row r="323" spans="25:25" x14ac:dyDescent="0.2">
      <c r="Y323" s="58"/>
    </row>
    <row r="324" spans="25:25" x14ac:dyDescent="0.2">
      <c r="Y324" s="58"/>
    </row>
    <row r="325" spans="25:25" x14ac:dyDescent="0.2">
      <c r="Y325" s="58"/>
    </row>
    <row r="326" spans="25:25" x14ac:dyDescent="0.2">
      <c r="Y326" s="58"/>
    </row>
    <row r="327" spans="25:25" x14ac:dyDescent="0.2">
      <c r="Y327" s="58"/>
    </row>
    <row r="328" spans="25:25" x14ac:dyDescent="0.2">
      <c r="Y328" s="58"/>
    </row>
    <row r="329" spans="25:25" x14ac:dyDescent="0.2">
      <c r="Y329" s="58"/>
    </row>
    <row r="330" spans="25:25" x14ac:dyDescent="0.2">
      <c r="Y330" s="58"/>
    </row>
    <row r="331" spans="25:25" x14ac:dyDescent="0.2">
      <c r="Y331" s="58"/>
    </row>
    <row r="332" spans="25:25" x14ac:dyDescent="0.2">
      <c r="Y332" s="58"/>
    </row>
    <row r="333" spans="25:25" x14ac:dyDescent="0.2">
      <c r="Y333" s="58"/>
    </row>
    <row r="334" spans="25:25" x14ac:dyDescent="0.2">
      <c r="Y334" s="58"/>
    </row>
    <row r="335" spans="25:25" x14ac:dyDescent="0.2">
      <c r="Y335" s="58"/>
    </row>
    <row r="336" spans="25:25" x14ac:dyDescent="0.2">
      <c r="Y336" s="58"/>
    </row>
    <row r="337" spans="25:25" x14ac:dyDescent="0.2">
      <c r="Y337" s="58"/>
    </row>
    <row r="338" spans="25:25" x14ac:dyDescent="0.2">
      <c r="Y338" s="58"/>
    </row>
    <row r="339" spans="25:25" x14ac:dyDescent="0.2">
      <c r="Y339" s="58"/>
    </row>
    <row r="340" spans="25:25" x14ac:dyDescent="0.2">
      <c r="Y340" s="58"/>
    </row>
    <row r="341" spans="25:25" x14ac:dyDescent="0.2">
      <c r="Y341" s="58"/>
    </row>
    <row r="342" spans="25:25" x14ac:dyDescent="0.2">
      <c r="Y342" s="58"/>
    </row>
    <row r="343" spans="25:25" x14ac:dyDescent="0.2">
      <c r="Y343" s="58"/>
    </row>
    <row r="344" spans="25:25" x14ac:dyDescent="0.2">
      <c r="Y344" s="58"/>
    </row>
    <row r="345" spans="25:25" x14ac:dyDescent="0.2">
      <c r="Y345" s="58"/>
    </row>
    <row r="346" spans="25:25" x14ac:dyDescent="0.2">
      <c r="Y346" s="58"/>
    </row>
    <row r="347" spans="25:25" x14ac:dyDescent="0.2">
      <c r="Y347" s="58"/>
    </row>
    <row r="348" spans="25:25" x14ac:dyDescent="0.2">
      <c r="Y348" s="58"/>
    </row>
    <row r="349" spans="25:25" x14ac:dyDescent="0.2">
      <c r="Y349" s="58"/>
    </row>
    <row r="350" spans="25:25" x14ac:dyDescent="0.2">
      <c r="Y350" s="58"/>
    </row>
    <row r="351" spans="25:25" x14ac:dyDescent="0.2">
      <c r="Y351" s="58"/>
    </row>
    <row r="352" spans="25:25" x14ac:dyDescent="0.2">
      <c r="Y352" s="58"/>
    </row>
    <row r="353" spans="25:25" x14ac:dyDescent="0.2">
      <c r="Y353" s="58"/>
    </row>
    <row r="354" spans="25:25" x14ac:dyDescent="0.2">
      <c r="Y354" s="58"/>
    </row>
    <row r="355" spans="25:25" x14ac:dyDescent="0.2">
      <c r="Y355" s="58"/>
    </row>
    <row r="356" spans="25:25" x14ac:dyDescent="0.2">
      <c r="Y356" s="58"/>
    </row>
    <row r="357" spans="25:25" x14ac:dyDescent="0.2">
      <c r="Y357" s="58"/>
    </row>
    <row r="358" spans="25:25" x14ac:dyDescent="0.2">
      <c r="Y358" s="58"/>
    </row>
  </sheetData>
  <mergeCells count="165"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2022-06-23T13:08:47Z</dcterms:modified>
</cp:coreProperties>
</file>