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35"/>
  </bookViews>
  <sheets>
    <sheet name=" Eur" sheetId="4" r:id="rId1"/>
  </sheets>
  <calcPr calcId="152511"/>
</workbook>
</file>

<file path=xl/calcChain.xml><?xml version="1.0" encoding="utf-8"?>
<calcChain xmlns="http://schemas.openxmlformats.org/spreadsheetml/2006/main">
  <c r="M14" i="4" l="1"/>
  <c r="M12" i="4"/>
  <c r="M8" i="4"/>
  <c r="M11" i="4"/>
  <c r="M9" i="4"/>
  <c r="M7" i="4"/>
  <c r="L14" i="4"/>
  <c r="J11" i="4"/>
  <c r="J8" i="4"/>
  <c r="G14" i="4"/>
  <c r="E14" i="4"/>
  <c r="D14" i="4"/>
  <c r="C14" i="4"/>
  <c r="F14" i="4"/>
</calcChain>
</file>

<file path=xl/sharedStrings.xml><?xml version="1.0" encoding="utf-8"?>
<sst xmlns="http://schemas.openxmlformats.org/spreadsheetml/2006/main" count="32" uniqueCount="32">
  <si>
    <t>Iš viso:</t>
  </si>
  <si>
    <t>Eil. Nr.</t>
  </si>
  <si>
    <t>Direktoriaus įsakymas</t>
  </si>
  <si>
    <t>Universalaus sporto ir sveikatingumo komplekso Plungėje, Mendeno g. 1C statyba (I etapas)</t>
  </si>
  <si>
    <t>Visuomeninės paskirties pastato, esančio Telšių g.3, Alsėdžiuose, atnaujinimas ir pritaikymas kaimo bendruomenės poreikiams, socialinei ir kultūrinei veiklai, II etapas</t>
  </si>
  <si>
    <t>Plungės M. Oginskio dvaro sodybos pastato-žirgyno, esančio Parko g.5, Plungė, pritaikymas visuomenės kultūros  ir rekreacijos reikmėms (II etapas)</t>
  </si>
  <si>
    <t>Plungės r. Kulių gimnazijos, Aušros g. 24, Kuliai,   Plungės r., remontas</t>
  </si>
  <si>
    <t>Bendruomeninių apgyvendinimo bei užimtumo paslaugų asmenims su proto ir psichikos negalia plėtra Plungės rajone</t>
  </si>
  <si>
    <t xml:space="preserve">Projekto, priemonės pavadinimas </t>
  </si>
  <si>
    <t>Eurai</t>
  </si>
  <si>
    <t>2021 m. vasario 18 d. Sprendimas   Nr. T1-51</t>
  </si>
  <si>
    <t>Plungės miesto poilsio ir rekreacijos zonų sukūrimas prie Babrungo upės ir Gondingos hidroelektrinės tvenkinio bei prieigų prie jų sutvarkymas</t>
  </si>
  <si>
    <t>2022 m. skolintos iš naujos paskolos</t>
  </si>
  <si>
    <t xml:space="preserve">Iš viso 2022  m. skolintos </t>
  </si>
  <si>
    <t>1900 tūkst. eurų SEB banko paskola</t>
  </si>
  <si>
    <t>2022 m. skolintos iš SEB banko paskolos</t>
  </si>
  <si>
    <t>Likutis pagal paskutinį direktoriaus įsakymą</t>
  </si>
  <si>
    <t>Skolintos lėšos 2023 metais</t>
  </si>
  <si>
    <t>Skolintos lėšos 2024 metais</t>
  </si>
  <si>
    <t>Tūkst. eurų</t>
  </si>
  <si>
    <t>2021-03-30   Nr. DE-341</t>
  </si>
  <si>
    <t>2021-10-06  Nr. DE-1130</t>
  </si>
  <si>
    <t>2021-12-07  Nr. DE-1427</t>
  </si>
  <si>
    <t>Iš viso paimta iki 2021 m. gruodžio 31 d. paskolos dalis</t>
  </si>
  <si>
    <t>3.</t>
  </si>
  <si>
    <t>4.</t>
  </si>
  <si>
    <t>5.</t>
  </si>
  <si>
    <t>6.</t>
  </si>
  <si>
    <t>7.</t>
  </si>
  <si>
    <t>Universalaus sporto ir sveikatingumo komplekso Plungėje, Mendeno g. 1C statyba (II etapas)</t>
  </si>
  <si>
    <t>Iš viso nauja paskola</t>
  </si>
  <si>
    <t>2021 m. kovo 30 d. įsakymu Nr. DE-341 „Dėl paskolos lėšų panaudojimo sąrašo patvirtinimo“ kartu su jį keitusiais įsakymais patvirtintas Paskolos lėšų panaudojimo sąrašas ir naujos paskolos poreikis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</si>
</sst>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Lt&quot;_-;\-* #,##0.00\ &quot;Lt&quot;_-;_-* &quot;-&quot;??\ &quot;Lt&quot;_-;_-@_-"/>
    <numFmt numFmtId="165" formatCode="0.0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i/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left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5" fontId="6" fillId="0" borderId="6" xfId="0" applyNumberFormat="1" applyFont="1" applyFill="1" applyBorder="1" applyAlignment="1">
      <alignment horizontal="left" vertical="center"/>
    </xf>
    <xf numFmtId="2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165" fontId="3" fillId="0" borderId="7" xfId="0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left" vertical="center"/>
    </xf>
    <xf numFmtId="165" fontId="2" fillId="0" borderId="8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165" fontId="2" fillId="0" borderId="9" xfId="0" applyNumberFormat="1" applyFont="1" applyFill="1" applyBorder="1" applyAlignment="1">
      <alignment horizontal="left" vertical="center"/>
    </xf>
    <xf numFmtId="165" fontId="3" fillId="0" borderId="2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Įprastas" xfId="0" builtinId="0"/>
    <cellStyle name="Valiu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zoomScale="95" zoomScaleNormal="95" workbookViewId="0">
      <pane xSplit="2" ySplit="6" topLeftCell="C10" activePane="bottomRight" state="frozen"/>
      <selection pane="topRight" activeCell="E1" sqref="E1"/>
      <selection pane="bottomLeft" activeCell="A5" sqref="A5"/>
      <selection pane="bottomRight" activeCell="T9" sqref="T9"/>
    </sheetView>
  </sheetViews>
  <sheetFormatPr defaultRowHeight="15" outlineLevelCol="1" x14ac:dyDescent="0.2"/>
  <cols>
    <col min="1" max="1" width="3.7109375" style="1" customWidth="1"/>
    <col min="2" max="2" width="35.7109375" style="1" customWidth="1"/>
    <col min="3" max="5" width="10.7109375" style="1" customWidth="1" outlineLevel="1"/>
    <col min="6" max="6" width="11" style="1" customWidth="1"/>
    <col min="7" max="7" width="10.85546875" style="1" customWidth="1"/>
    <col min="8" max="8" width="10.7109375" style="1" customWidth="1"/>
    <col min="9" max="9" width="11.140625" style="1" customWidth="1"/>
    <col min="10" max="10" width="9.5703125" style="1" customWidth="1"/>
    <col min="11" max="11" width="10.42578125" style="1" customWidth="1"/>
    <col min="12" max="12" width="9.7109375" style="1" customWidth="1"/>
    <col min="13" max="13" width="9.140625" style="6"/>
    <col min="14" max="16384" width="9.140625" style="1"/>
  </cols>
  <sheetData>
    <row r="1" spans="1:16" ht="39.75" customHeight="1" thickBot="1" x14ac:dyDescent="0.25">
      <c r="A1" s="42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6" ht="14.25" customHeight="1" x14ac:dyDescent="0.2">
      <c r="A2" s="51" t="s">
        <v>14</v>
      </c>
      <c r="B2" s="52"/>
      <c r="C2" s="52"/>
      <c r="D2" s="52"/>
      <c r="E2" s="52"/>
      <c r="F2" s="52"/>
      <c r="G2" s="52"/>
      <c r="H2" s="52"/>
      <c r="I2" s="46" t="s">
        <v>12</v>
      </c>
      <c r="J2" s="48" t="s">
        <v>13</v>
      </c>
      <c r="K2" s="46" t="s">
        <v>17</v>
      </c>
      <c r="L2" s="37" t="s">
        <v>18</v>
      </c>
      <c r="M2" s="43" t="s">
        <v>30</v>
      </c>
    </row>
    <row r="3" spans="1:16" ht="29.25" customHeight="1" x14ac:dyDescent="0.2">
      <c r="A3" s="57" t="s">
        <v>1</v>
      </c>
      <c r="B3" s="54" t="s">
        <v>8</v>
      </c>
      <c r="C3" s="47" t="s">
        <v>10</v>
      </c>
      <c r="D3" s="47"/>
      <c r="E3" s="47"/>
      <c r="F3" s="49" t="s">
        <v>23</v>
      </c>
      <c r="G3" s="47" t="s">
        <v>16</v>
      </c>
      <c r="H3" s="47" t="s">
        <v>15</v>
      </c>
      <c r="I3" s="47"/>
      <c r="J3" s="49"/>
      <c r="K3" s="47"/>
      <c r="L3" s="38"/>
      <c r="M3" s="44"/>
    </row>
    <row r="4" spans="1:16" ht="15" customHeight="1" x14ac:dyDescent="0.2">
      <c r="A4" s="57"/>
      <c r="B4" s="54"/>
      <c r="C4" s="47" t="s">
        <v>2</v>
      </c>
      <c r="D4" s="47"/>
      <c r="E4" s="47"/>
      <c r="F4" s="49"/>
      <c r="G4" s="47"/>
      <c r="H4" s="47"/>
      <c r="I4" s="47"/>
      <c r="J4" s="49"/>
      <c r="K4" s="47"/>
      <c r="L4" s="38"/>
      <c r="M4" s="44"/>
    </row>
    <row r="5" spans="1:16" ht="51" customHeight="1" x14ac:dyDescent="0.2">
      <c r="A5" s="57"/>
      <c r="B5" s="54"/>
      <c r="C5" s="12" t="s">
        <v>20</v>
      </c>
      <c r="D5" s="12" t="s">
        <v>21</v>
      </c>
      <c r="E5" s="12" t="s">
        <v>22</v>
      </c>
      <c r="F5" s="56"/>
      <c r="G5" s="47"/>
      <c r="H5" s="47"/>
      <c r="I5" s="47"/>
      <c r="J5" s="49"/>
      <c r="K5" s="47"/>
      <c r="L5" s="38"/>
      <c r="M5" s="44"/>
    </row>
    <row r="6" spans="1:16" ht="12.75" customHeight="1" thickBot="1" x14ac:dyDescent="0.25">
      <c r="A6" s="58"/>
      <c r="B6" s="55"/>
      <c r="C6" s="45" t="s">
        <v>9</v>
      </c>
      <c r="D6" s="45"/>
      <c r="E6" s="45"/>
      <c r="F6" s="45"/>
      <c r="G6" s="45"/>
      <c r="H6" s="39" t="s">
        <v>19</v>
      </c>
      <c r="I6" s="40"/>
      <c r="J6" s="40"/>
      <c r="K6" s="40"/>
      <c r="L6" s="40"/>
      <c r="M6" s="41"/>
    </row>
    <row r="7" spans="1:16" ht="38.25" customHeight="1" x14ac:dyDescent="0.2">
      <c r="A7" s="23">
        <v>1</v>
      </c>
      <c r="B7" s="16" t="s">
        <v>6</v>
      </c>
      <c r="C7" s="17">
        <v>144200</v>
      </c>
      <c r="D7" s="17">
        <v>144200</v>
      </c>
      <c r="E7" s="17">
        <v>102100</v>
      </c>
      <c r="F7" s="18">
        <v>21048.329999999994</v>
      </c>
      <c r="G7" s="15">
        <v>81051.670000000013</v>
      </c>
      <c r="H7" s="15"/>
      <c r="I7" s="15"/>
      <c r="J7" s="19"/>
      <c r="K7" s="22">
        <v>50</v>
      </c>
      <c r="L7" s="33">
        <v>50</v>
      </c>
      <c r="M7" s="36">
        <f>K7+L7</f>
        <v>100</v>
      </c>
    </row>
    <row r="8" spans="1:16" ht="46.5" customHeight="1" x14ac:dyDescent="0.2">
      <c r="A8" s="24">
        <v>2</v>
      </c>
      <c r="B8" s="3" t="s">
        <v>3</v>
      </c>
      <c r="C8" s="4">
        <v>1367800</v>
      </c>
      <c r="D8" s="4">
        <v>1207800</v>
      </c>
      <c r="E8" s="4">
        <v>1207800</v>
      </c>
      <c r="F8" s="11">
        <v>934763.35000000009</v>
      </c>
      <c r="G8" s="2">
        <v>273036.64999999991</v>
      </c>
      <c r="H8" s="4">
        <v>460.2</v>
      </c>
      <c r="I8" s="4">
        <v>850</v>
      </c>
      <c r="J8" s="21">
        <f>H8+I8</f>
        <v>1310.2</v>
      </c>
      <c r="K8" s="20"/>
      <c r="L8" s="34"/>
      <c r="M8" s="21">
        <f>I8</f>
        <v>850</v>
      </c>
    </row>
    <row r="9" spans="1:16" ht="46.5" customHeight="1" x14ac:dyDescent="0.2">
      <c r="A9" s="24" t="s">
        <v>24</v>
      </c>
      <c r="B9" s="3" t="s">
        <v>29</v>
      </c>
      <c r="C9" s="4"/>
      <c r="D9" s="4"/>
      <c r="E9" s="4"/>
      <c r="F9" s="11"/>
      <c r="G9" s="2"/>
      <c r="H9" s="4"/>
      <c r="I9" s="4"/>
      <c r="J9" s="21"/>
      <c r="K9" s="20">
        <v>606.20000000000005</v>
      </c>
      <c r="L9" s="35">
        <v>500</v>
      </c>
      <c r="M9" s="21">
        <f>K9+L9</f>
        <v>1106.2</v>
      </c>
    </row>
    <row r="10" spans="1:16" ht="78.75" customHeight="1" x14ac:dyDescent="0.2">
      <c r="A10" s="24" t="s">
        <v>25</v>
      </c>
      <c r="B10" s="5" t="s">
        <v>4</v>
      </c>
      <c r="C10" s="4">
        <v>62500</v>
      </c>
      <c r="D10" s="4">
        <v>62500</v>
      </c>
      <c r="E10" s="4">
        <v>62500</v>
      </c>
      <c r="F10" s="11">
        <v>46375.509999999995</v>
      </c>
      <c r="G10" s="2">
        <v>16124.490000000005</v>
      </c>
      <c r="H10" s="2"/>
      <c r="I10" s="2"/>
      <c r="J10" s="14"/>
      <c r="K10" s="20"/>
      <c r="L10" s="34"/>
      <c r="M10" s="14"/>
    </row>
    <row r="11" spans="1:16" ht="63.75" customHeight="1" x14ac:dyDescent="0.2">
      <c r="A11" s="24" t="s">
        <v>26</v>
      </c>
      <c r="B11" s="3" t="s">
        <v>5</v>
      </c>
      <c r="C11" s="4">
        <v>200000</v>
      </c>
      <c r="D11" s="4">
        <v>200000</v>
      </c>
      <c r="E11" s="4">
        <v>200000</v>
      </c>
      <c r="F11" s="11">
        <v>26072.73</v>
      </c>
      <c r="G11" s="2">
        <v>173927.27</v>
      </c>
      <c r="H11" s="2">
        <v>209.4</v>
      </c>
      <c r="I11" s="2"/>
      <c r="J11" s="14">
        <f>H11+I11</f>
        <v>209.4</v>
      </c>
      <c r="K11" s="31">
        <v>300</v>
      </c>
      <c r="L11" s="34">
        <v>143.80000000000001</v>
      </c>
      <c r="M11" s="21">
        <f>K11+L11</f>
        <v>443.8</v>
      </c>
    </row>
    <row r="12" spans="1:16" ht="55.5" customHeight="1" x14ac:dyDescent="0.2">
      <c r="A12" s="24" t="s">
        <v>27</v>
      </c>
      <c r="B12" s="3" t="s">
        <v>7</v>
      </c>
      <c r="C12" s="4">
        <v>125500</v>
      </c>
      <c r="D12" s="4">
        <v>125500</v>
      </c>
      <c r="E12" s="4">
        <v>125500</v>
      </c>
      <c r="F12" s="11">
        <v>0</v>
      </c>
      <c r="G12" s="2">
        <v>125500</v>
      </c>
      <c r="H12" s="2"/>
      <c r="I12" s="2"/>
      <c r="J12" s="14"/>
      <c r="K12" s="31">
        <v>500</v>
      </c>
      <c r="L12" s="34"/>
      <c r="M12" s="21">
        <f>K12</f>
        <v>500</v>
      </c>
    </row>
    <row r="13" spans="1:16" ht="63" customHeight="1" x14ac:dyDescent="0.2">
      <c r="A13" s="24" t="s">
        <v>28</v>
      </c>
      <c r="B13" s="3" t="s">
        <v>11</v>
      </c>
      <c r="C13" s="13"/>
      <c r="D13" s="4">
        <v>160000</v>
      </c>
      <c r="E13" s="4">
        <v>202100</v>
      </c>
      <c r="F13" s="11">
        <v>202100</v>
      </c>
      <c r="G13" s="2">
        <v>0</v>
      </c>
      <c r="H13" s="2"/>
      <c r="I13" s="2"/>
      <c r="J13" s="14"/>
      <c r="K13" s="20"/>
      <c r="L13" s="34"/>
      <c r="M13" s="14"/>
    </row>
    <row r="14" spans="1:16" ht="14.25" customHeight="1" thickBot="1" x14ac:dyDescent="0.25">
      <c r="A14" s="25" t="s">
        <v>0</v>
      </c>
      <c r="B14" s="26"/>
      <c r="C14" s="27">
        <f>SUM(C7:C13)</f>
        <v>1900000</v>
      </c>
      <c r="D14" s="27">
        <f>SUM(D7:D13)</f>
        <v>1900000</v>
      </c>
      <c r="E14" s="27">
        <f>SUM(E7:E13)</f>
        <v>1900000</v>
      </c>
      <c r="F14" s="28">
        <f>SUM(F7:F13)</f>
        <v>1230359.92</v>
      </c>
      <c r="G14" s="28">
        <f>SUM(G7:G13)</f>
        <v>669640.07999999996</v>
      </c>
      <c r="H14" s="28">
        <v>669.6</v>
      </c>
      <c r="I14" s="28">
        <v>850</v>
      </c>
      <c r="J14" s="28">
        <v>1519.6000000000001</v>
      </c>
      <c r="K14" s="29">
        <v>1456.2</v>
      </c>
      <c r="L14" s="30">
        <f>L7+L8+L9+L10+L11+L12+L13</f>
        <v>693.8</v>
      </c>
      <c r="M14" s="30">
        <f>M7+M8+M9+M10+M11+M12+M13</f>
        <v>3000</v>
      </c>
      <c r="P14" s="32"/>
    </row>
    <row r="15" spans="1:16" ht="8.25" customHeight="1" x14ac:dyDescent="0.2">
      <c r="A15" s="6"/>
      <c r="B15" s="6"/>
      <c r="C15" s="7"/>
      <c r="D15" s="7"/>
      <c r="E15" s="7"/>
    </row>
    <row r="16" spans="1:16" ht="13.5" customHeight="1" x14ac:dyDescent="0.2">
      <c r="A16" s="6"/>
      <c r="B16" s="6"/>
      <c r="C16" s="50"/>
      <c r="D16" s="50"/>
      <c r="E16" s="50"/>
      <c r="F16" s="8"/>
      <c r="H16" s="53"/>
      <c r="I16" s="53"/>
      <c r="J16" s="53"/>
      <c r="K16" s="53"/>
      <c r="L16" s="8"/>
    </row>
    <row r="17" spans="1:6" ht="9.9499999999999993" customHeight="1" x14ac:dyDescent="0.2">
      <c r="A17" s="6"/>
      <c r="B17" s="6"/>
      <c r="C17" s="9"/>
      <c r="D17" s="9"/>
      <c r="E17" s="9"/>
      <c r="F17" s="8"/>
    </row>
    <row r="18" spans="1:6" x14ac:dyDescent="0.2">
      <c r="A18" s="6"/>
      <c r="B18" s="6"/>
      <c r="C18" s="6"/>
      <c r="D18" s="6"/>
      <c r="E18" s="6"/>
    </row>
    <row r="19" spans="1:6" x14ac:dyDescent="0.2">
      <c r="A19" s="6"/>
      <c r="B19" s="6"/>
      <c r="C19" s="6"/>
      <c r="D19" s="6"/>
      <c r="E19" s="6"/>
    </row>
    <row r="20" spans="1:6" x14ac:dyDescent="0.2">
      <c r="A20" s="6"/>
      <c r="B20" s="6"/>
      <c r="C20" s="6"/>
      <c r="D20" s="6"/>
      <c r="E20" s="6"/>
      <c r="F20" s="8"/>
    </row>
    <row r="21" spans="1:6" x14ac:dyDescent="0.2">
      <c r="A21" s="6"/>
      <c r="B21" s="6"/>
      <c r="C21" s="6"/>
      <c r="D21" s="6"/>
      <c r="E21" s="6"/>
      <c r="F21" s="10"/>
    </row>
    <row r="22" spans="1:6" x14ac:dyDescent="0.2">
      <c r="A22" s="6"/>
      <c r="B22" s="6"/>
      <c r="C22" s="6"/>
      <c r="D22" s="6"/>
      <c r="E22" s="6"/>
      <c r="F22" s="8"/>
    </row>
    <row r="23" spans="1:6" x14ac:dyDescent="0.2">
      <c r="A23" s="6"/>
      <c r="B23" s="6"/>
      <c r="C23" s="6"/>
      <c r="D23" s="6"/>
      <c r="E23" s="6"/>
    </row>
    <row r="24" spans="1:6" x14ac:dyDescent="0.2">
      <c r="A24" s="6"/>
      <c r="B24" s="6"/>
      <c r="C24" s="6"/>
      <c r="D24" s="6"/>
      <c r="E24" s="6"/>
    </row>
    <row r="25" spans="1:6" x14ac:dyDescent="0.2">
      <c r="A25" s="6"/>
      <c r="B25" s="6"/>
      <c r="C25" s="6"/>
      <c r="D25" s="6"/>
      <c r="E25" s="6"/>
    </row>
    <row r="26" spans="1:6" x14ac:dyDescent="0.2">
      <c r="A26" s="6"/>
      <c r="B26" s="6"/>
      <c r="C26" s="6"/>
      <c r="D26" s="6"/>
      <c r="E26" s="6"/>
    </row>
    <row r="27" spans="1:6" x14ac:dyDescent="0.2">
      <c r="A27" s="6"/>
      <c r="B27" s="6"/>
      <c r="C27" s="6"/>
      <c r="D27" s="6"/>
      <c r="E27" s="6"/>
    </row>
    <row r="28" spans="1:6" x14ac:dyDescent="0.2">
      <c r="A28" s="6"/>
      <c r="B28" s="6"/>
      <c r="C28" s="6"/>
      <c r="D28" s="6"/>
      <c r="E28" s="6"/>
    </row>
    <row r="29" spans="1:6" x14ac:dyDescent="0.2">
      <c r="A29" s="6"/>
      <c r="B29" s="6"/>
      <c r="C29" s="6"/>
      <c r="D29" s="6"/>
      <c r="E29" s="6"/>
    </row>
    <row r="30" spans="1:6" x14ac:dyDescent="0.2">
      <c r="B30" s="6"/>
    </row>
  </sheetData>
  <mergeCells count="18">
    <mergeCell ref="C16:E16"/>
    <mergeCell ref="H3:H5"/>
    <mergeCell ref="G3:G5"/>
    <mergeCell ref="A2:H2"/>
    <mergeCell ref="I2:I5"/>
    <mergeCell ref="H16:K16"/>
    <mergeCell ref="B3:B6"/>
    <mergeCell ref="F3:F5"/>
    <mergeCell ref="C3:E3"/>
    <mergeCell ref="C4:E4"/>
    <mergeCell ref="A3:A6"/>
    <mergeCell ref="L2:L5"/>
    <mergeCell ref="H6:M6"/>
    <mergeCell ref="A1:M1"/>
    <mergeCell ref="M2:M5"/>
    <mergeCell ref="C6:G6"/>
    <mergeCell ref="K2:K5"/>
    <mergeCell ref="J2:J5"/>
  </mergeCells>
  <pageMargins left="0.35433070866141736" right="0.35433070866141736" top="0.39370078740157483" bottom="0.59055118110236227" header="0.11811023622047245" footer="0.11811023622047245"/>
  <pageSetup paperSize="9" scale="93" orientation="landscape" r:id="rId1"/>
  <headerFooter alignWithMargins="0">
    <oddHeader>&amp;C&amp;"Times New Roman,Paprastas"&amp;12 3142 tūkst. eurų paskolos panaudojimas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 Eur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2021-12-28T07:56:34Z</cp:lastPrinted>
  <dcterms:created xsi:type="dcterms:W3CDTF">2006-08-01T07:03:51Z</dcterms:created>
  <dcterms:modified xsi:type="dcterms:W3CDTF">2022-01-18T12:37:53Z</dcterms:modified>
</cp:coreProperties>
</file>